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d.docs.live.net/5a1b4575d397405b/Desktop/Region Support/"/>
    </mc:Choice>
  </mc:AlternateContent>
  <xr:revisionPtr revIDLastSave="333" documentId="8_{6698C39B-33CD-48B5-8585-7E7DC662E5F8}" xr6:coauthVersionLast="47" xr6:coauthVersionMax="47" xr10:uidLastSave="{5ECD0B90-E207-4AA7-8FCD-EBDC005CC683}"/>
  <bookViews>
    <workbookView xWindow="-98" yWindow="-98" windowWidth="20715" windowHeight="13515" tabRatio="720" xr2:uid="{00000000-000D-0000-FFFF-FFFF00000000}"/>
  </bookViews>
  <sheets>
    <sheet name="INSERT SCHOOL NAME" sheetId="4" r:id="rId1"/>
    <sheet name="Sheet1" sheetId="5" r:id="rId2"/>
  </sheets>
  <definedNames>
    <definedName name="_xlnm._FilterDatabase" localSheetId="0" hidden="1">'INSERT SCHOOL NAME'!$A$38:$F$38</definedName>
    <definedName name="_xlnm._FilterDatabase" localSheetId="1" hidden="1">Sheet1!$A$1:$F$110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4" i="4" l="1"/>
  <c r="B90" i="4"/>
  <c r="E157" i="4"/>
  <c r="F157" i="4" s="1"/>
  <c r="E156" i="4"/>
  <c r="F156" i="4" s="1"/>
  <c r="E155" i="4"/>
  <c r="F155" i="4" s="1"/>
  <c r="E154" i="4"/>
  <c r="F154" i="4" s="1"/>
  <c r="E153" i="4"/>
  <c r="F153" i="4" s="1"/>
  <c r="E152" i="4"/>
  <c r="F152" i="4" s="1"/>
  <c r="E151" i="4"/>
  <c r="F151" i="4" s="1"/>
  <c r="E150" i="4"/>
  <c r="F150" i="4" s="1"/>
  <c r="E149" i="4"/>
  <c r="F149" i="4" s="1"/>
  <c r="E148" i="4"/>
  <c r="F148" i="4" s="1"/>
  <c r="E147" i="4"/>
  <c r="F147" i="4" s="1"/>
  <c r="E141" i="4"/>
  <c r="F141" i="4" s="1"/>
  <c r="E140" i="4"/>
  <c r="F140" i="4" s="1"/>
  <c r="E139" i="4"/>
  <c r="F139" i="4" s="1"/>
  <c r="E138" i="4"/>
  <c r="F138" i="4" s="1"/>
  <c r="E137" i="4"/>
  <c r="F137" i="4" s="1"/>
  <c r="E136" i="4"/>
  <c r="F136" i="4" s="1"/>
  <c r="E135" i="4"/>
  <c r="F135" i="4" s="1"/>
  <c r="E134" i="4"/>
  <c r="F134" i="4" s="1"/>
  <c r="E133" i="4"/>
  <c r="F133" i="4" s="1"/>
  <c r="E132" i="4"/>
  <c r="F132" i="4" s="1"/>
  <c r="E131" i="4"/>
  <c r="F131" i="4" s="1"/>
  <c r="E130" i="4"/>
  <c r="F130" i="4" s="1"/>
  <c r="E129" i="4"/>
  <c r="F129" i="4" s="1"/>
  <c r="E128" i="4"/>
  <c r="F128" i="4" s="1"/>
  <c r="E127" i="4"/>
  <c r="F127" i="4" s="1"/>
  <c r="E126" i="4"/>
  <c r="F126" i="4" s="1"/>
  <c r="E125" i="4"/>
  <c r="F125" i="4" s="1"/>
  <c r="E124" i="4"/>
  <c r="F124" i="4" s="1"/>
  <c r="E123" i="4"/>
  <c r="F123" i="4" s="1"/>
  <c r="E122" i="4"/>
  <c r="F122" i="4" s="1"/>
  <c r="E121" i="4"/>
  <c r="F121" i="4" s="1"/>
  <c r="E120" i="4"/>
  <c r="F120" i="4" s="1"/>
  <c r="E119" i="4"/>
  <c r="F119" i="4" s="1"/>
  <c r="E118" i="4"/>
  <c r="F118" i="4" s="1"/>
  <c r="E117" i="4"/>
  <c r="F117" i="4" s="1"/>
  <c r="E116" i="4"/>
  <c r="F116" i="4" s="1"/>
  <c r="E115" i="4"/>
  <c r="F115" i="4" s="1"/>
  <c r="E114" i="4"/>
  <c r="F114" i="4" s="1"/>
  <c r="E113" i="4"/>
  <c r="F113" i="4" s="1"/>
  <c r="E112" i="4"/>
  <c r="F112" i="4" s="1"/>
  <c r="E111" i="4"/>
  <c r="F111" i="4" s="1"/>
  <c r="E110" i="4"/>
  <c r="F110" i="4" s="1"/>
  <c r="E109" i="4"/>
  <c r="F109" i="4" s="1"/>
  <c r="E108" i="4"/>
  <c r="F108" i="4" s="1"/>
  <c r="E107" i="4"/>
  <c r="F107" i="4" s="1"/>
  <c r="E106" i="4"/>
  <c r="F106" i="4" s="1"/>
  <c r="E105" i="4"/>
  <c r="F105" i="4" s="1"/>
  <c r="E104" i="4"/>
  <c r="F104" i="4" s="1"/>
  <c r="E103" i="4"/>
  <c r="F103" i="4" s="1"/>
  <c r="E102" i="4"/>
  <c r="F102" i="4" s="1"/>
  <c r="E101" i="4"/>
  <c r="F101" i="4" s="1"/>
  <c r="E100" i="4"/>
  <c r="F100" i="4" s="1"/>
  <c r="E99" i="4"/>
  <c r="F99" i="4" s="1"/>
  <c r="E98" i="4"/>
  <c r="F98" i="4" s="1"/>
  <c r="E97" i="4"/>
  <c r="F97" i="4" s="1"/>
  <c r="E96" i="4"/>
  <c r="F96" i="4" s="1"/>
  <c r="E95" i="4"/>
  <c r="F95" i="4" s="1"/>
  <c r="E94" i="4"/>
  <c r="F94" i="4" s="1"/>
  <c r="E93" i="4"/>
  <c r="F93" i="4" s="1"/>
  <c r="E87" i="4"/>
  <c r="F87" i="4" s="1"/>
  <c r="E86" i="4"/>
  <c r="F86" i="4" s="1"/>
  <c r="E85" i="4"/>
  <c r="F85" i="4" s="1"/>
  <c r="E84" i="4"/>
  <c r="F84" i="4" s="1"/>
  <c r="E83" i="4"/>
  <c r="F83" i="4" s="1"/>
  <c r="E82" i="4"/>
  <c r="F82" i="4" s="1"/>
  <c r="E81" i="4"/>
  <c r="F81" i="4" s="1"/>
  <c r="E80" i="4"/>
  <c r="E79" i="4"/>
  <c r="F79" i="4" s="1"/>
  <c r="E78" i="4"/>
  <c r="F78" i="4" s="1"/>
  <c r="E77" i="4"/>
  <c r="F77" i="4" s="1"/>
  <c r="E76" i="4"/>
  <c r="E75" i="4"/>
  <c r="F75" i="4" s="1"/>
  <c r="E74" i="4"/>
  <c r="F74" i="4" s="1"/>
  <c r="E73" i="4"/>
  <c r="F73" i="4" s="1"/>
  <c r="E72" i="4"/>
  <c r="F72" i="4" s="1"/>
  <c r="E71" i="4"/>
  <c r="F71" i="4" s="1"/>
  <c r="E70" i="4"/>
  <c r="F70" i="4" s="1"/>
  <c r="E69" i="4"/>
  <c r="F69" i="4" s="1"/>
  <c r="E68" i="4"/>
  <c r="F68" i="4" s="1"/>
  <c r="E67" i="4"/>
  <c r="F67" i="4" s="1"/>
  <c r="E66" i="4"/>
  <c r="F66" i="4" s="1"/>
  <c r="E65" i="4"/>
  <c r="F65" i="4" s="1"/>
  <c r="E64" i="4"/>
  <c r="F64" i="4" s="1"/>
  <c r="E63" i="4"/>
  <c r="F63" i="4" s="1"/>
  <c r="E62" i="4"/>
  <c r="F62" i="4" s="1"/>
  <c r="E61" i="4"/>
  <c r="F61" i="4" s="1"/>
  <c r="E60" i="4"/>
  <c r="F60" i="4" s="1"/>
  <c r="E59" i="4"/>
  <c r="F59" i="4" s="1"/>
  <c r="E58" i="4"/>
  <c r="F58" i="4" s="1"/>
  <c r="E57" i="4"/>
  <c r="F57" i="4" s="1"/>
  <c r="E56" i="4"/>
  <c r="F56" i="4" s="1"/>
  <c r="E55" i="4"/>
  <c r="F55" i="4" s="1"/>
  <c r="E54" i="4"/>
  <c r="F54" i="4" s="1"/>
  <c r="E53" i="4"/>
  <c r="F53" i="4" s="1"/>
  <c r="E52" i="4"/>
  <c r="F52" i="4" s="1"/>
  <c r="E51" i="4"/>
  <c r="F51" i="4" s="1"/>
  <c r="E50" i="4"/>
  <c r="F50" i="4" s="1"/>
  <c r="E49" i="4"/>
  <c r="F49" i="4" s="1"/>
  <c r="E48" i="4"/>
  <c r="F48" i="4" s="1"/>
  <c r="F47" i="4"/>
  <c r="E47" i="4"/>
  <c r="E46" i="4"/>
  <c r="F46" i="4" s="1"/>
  <c r="E45" i="4"/>
  <c r="F45" i="4" s="1"/>
  <c r="E44" i="4"/>
  <c r="F44" i="4" s="1"/>
  <c r="E43" i="4"/>
  <c r="F43" i="4" s="1"/>
  <c r="E42" i="4"/>
  <c r="F42" i="4" s="1"/>
  <c r="F41" i="4"/>
  <c r="E41" i="4"/>
  <c r="E40" i="4"/>
  <c r="F40" i="4" s="1"/>
  <c r="E39" i="4"/>
  <c r="F39" i="4" s="1"/>
  <c r="E104" i="5"/>
  <c r="F104" i="5" s="1"/>
  <c r="E93" i="5"/>
  <c r="F93" i="5" s="1"/>
  <c r="E92" i="5"/>
  <c r="F92" i="5" s="1"/>
  <c r="E91" i="5"/>
  <c r="F91" i="5" s="1"/>
  <c r="E90" i="5"/>
  <c r="F90" i="5" s="1"/>
  <c r="E89" i="5"/>
  <c r="F89" i="5" s="1"/>
  <c r="E88" i="5"/>
  <c r="F88" i="5" s="1"/>
  <c r="E85" i="5"/>
  <c r="F85" i="5" s="1"/>
  <c r="E83" i="5"/>
  <c r="F83" i="5" s="1"/>
  <c r="E82" i="5"/>
  <c r="F82" i="5" s="1"/>
  <c r="E77" i="5"/>
  <c r="F77" i="5" s="1"/>
  <c r="E76" i="5"/>
  <c r="F76" i="5" s="1"/>
  <c r="E71" i="5"/>
  <c r="F71" i="5" s="1"/>
  <c r="E70" i="5"/>
  <c r="F70" i="5" s="1"/>
  <c r="E69" i="5"/>
  <c r="F69" i="5" s="1"/>
  <c r="E62" i="5"/>
  <c r="F62" i="5" s="1"/>
  <c r="E59" i="5"/>
  <c r="F59" i="5" s="1"/>
  <c r="E57" i="5"/>
  <c r="F57" i="5" s="1"/>
  <c r="E56" i="5"/>
  <c r="F56" i="5" s="1"/>
  <c r="E54" i="5"/>
  <c r="F54" i="5" s="1"/>
  <c r="E53" i="5"/>
  <c r="F53" i="5" s="1"/>
  <c r="E52" i="5"/>
  <c r="F52" i="5" s="1"/>
  <c r="E44" i="5"/>
  <c r="F44" i="5" s="1"/>
  <c r="E43" i="5"/>
  <c r="E39" i="5"/>
  <c r="E35" i="5"/>
  <c r="F35" i="5" s="1"/>
  <c r="E34" i="5"/>
  <c r="F34" i="5" s="1"/>
  <c r="E25" i="5"/>
  <c r="F25" i="5" s="1"/>
  <c r="E24" i="5"/>
  <c r="F24" i="5" s="1"/>
  <c r="E22" i="5"/>
  <c r="F22" i="5" s="1"/>
  <c r="E21" i="5"/>
  <c r="F21" i="5" s="1"/>
  <c r="E20" i="5"/>
  <c r="F20" i="5" s="1"/>
  <c r="E19" i="5"/>
  <c r="F19" i="5" s="1"/>
  <c r="E18" i="5"/>
  <c r="F18" i="5" s="1"/>
  <c r="E17" i="5"/>
  <c r="F17" i="5" s="1"/>
  <c r="E6" i="5"/>
  <c r="F6" i="5" s="1"/>
  <c r="E3" i="5"/>
  <c r="F3" i="5" s="1"/>
  <c r="E109" i="5"/>
  <c r="F109" i="5" s="1"/>
  <c r="E110" i="5"/>
  <c r="F110" i="5" s="1"/>
  <c r="E108" i="5"/>
  <c r="F108" i="5" s="1"/>
  <c r="E107" i="5"/>
  <c r="F107" i="5" s="1"/>
  <c r="E106" i="5"/>
  <c r="F106" i="5" s="1"/>
  <c r="E105" i="5"/>
  <c r="F105" i="5" s="1"/>
  <c r="E103" i="5"/>
  <c r="F103" i="5" s="1"/>
  <c r="E102" i="5"/>
  <c r="F102" i="5" s="1"/>
  <c r="F101" i="5"/>
  <c r="E101" i="5"/>
  <c r="E100" i="5"/>
  <c r="F100" i="5" s="1"/>
  <c r="E99" i="5"/>
  <c r="F99" i="5" s="1"/>
  <c r="E98" i="5"/>
  <c r="F98" i="5" s="1"/>
  <c r="E97" i="5"/>
  <c r="F97" i="5" s="1"/>
  <c r="E96" i="5"/>
  <c r="F96" i="5" s="1"/>
  <c r="E95" i="5"/>
  <c r="F95" i="5" s="1"/>
  <c r="E94" i="5"/>
  <c r="F94" i="5" s="1"/>
  <c r="E87" i="5"/>
  <c r="F87" i="5" s="1"/>
  <c r="E86" i="5"/>
  <c r="F86" i="5" s="1"/>
  <c r="E84" i="5"/>
  <c r="F84" i="5" s="1"/>
  <c r="E81" i="5"/>
  <c r="F81" i="5" s="1"/>
  <c r="E80" i="5"/>
  <c r="F80" i="5" s="1"/>
  <c r="E79" i="5"/>
  <c r="F79" i="5" s="1"/>
  <c r="E78" i="5"/>
  <c r="F78" i="5" s="1"/>
  <c r="E75" i="5"/>
  <c r="F75" i="5" s="1"/>
  <c r="E74" i="5"/>
  <c r="F74" i="5" s="1"/>
  <c r="E73" i="5"/>
  <c r="F73" i="5" s="1"/>
  <c r="E72" i="5"/>
  <c r="F72" i="5" s="1"/>
  <c r="E68" i="5"/>
  <c r="F68" i="5" s="1"/>
  <c r="E67" i="5"/>
  <c r="F67" i="5" s="1"/>
  <c r="E66" i="5"/>
  <c r="F66" i="5" s="1"/>
  <c r="E65" i="5"/>
  <c r="F65" i="5" s="1"/>
  <c r="E64" i="5"/>
  <c r="F64" i="5" s="1"/>
  <c r="E63" i="5"/>
  <c r="F63" i="5" s="1"/>
  <c r="E61" i="5"/>
  <c r="F61" i="5" s="1"/>
  <c r="E60" i="5"/>
  <c r="F60" i="5" s="1"/>
  <c r="E58" i="5"/>
  <c r="F58" i="5" s="1"/>
  <c r="E55" i="5"/>
  <c r="F55" i="5" s="1"/>
  <c r="E51" i="5"/>
  <c r="F51" i="5" s="1"/>
  <c r="E50" i="5"/>
  <c r="F50" i="5" s="1"/>
  <c r="E49" i="5"/>
  <c r="F49" i="5" s="1"/>
  <c r="F48" i="5"/>
  <c r="E48" i="5"/>
  <c r="E47" i="5"/>
  <c r="F47" i="5" s="1"/>
  <c r="E46" i="5"/>
  <c r="F46" i="5" s="1"/>
  <c r="E45" i="5"/>
  <c r="F45" i="5" s="1"/>
  <c r="E42" i="5"/>
  <c r="F42" i="5" s="1"/>
  <c r="E41" i="5"/>
  <c r="F41" i="5" s="1"/>
  <c r="E40" i="5"/>
  <c r="F40" i="5" s="1"/>
  <c r="E38" i="5"/>
  <c r="F38" i="5" s="1"/>
  <c r="E37" i="5"/>
  <c r="F37" i="5" s="1"/>
  <c r="E36" i="5"/>
  <c r="F36" i="5" s="1"/>
  <c r="E33" i="5"/>
  <c r="F33" i="5" s="1"/>
  <c r="E32" i="5"/>
  <c r="F32" i="5" s="1"/>
  <c r="E31" i="5"/>
  <c r="F31" i="5" s="1"/>
  <c r="E30" i="5"/>
  <c r="F30" i="5" s="1"/>
  <c r="E29" i="5"/>
  <c r="F29" i="5" s="1"/>
  <c r="E28" i="5"/>
  <c r="F28" i="5" s="1"/>
  <c r="E27" i="5"/>
  <c r="F27" i="5" s="1"/>
  <c r="E26" i="5"/>
  <c r="F26" i="5" s="1"/>
  <c r="E23" i="5"/>
  <c r="F23" i="5" s="1"/>
  <c r="E16" i="5"/>
  <c r="F16" i="5" s="1"/>
  <c r="E15" i="5"/>
  <c r="F15" i="5" s="1"/>
  <c r="E14" i="5"/>
  <c r="F14" i="5" s="1"/>
  <c r="E13" i="5"/>
  <c r="F13" i="5" s="1"/>
  <c r="E12" i="5"/>
  <c r="F12" i="5" s="1"/>
  <c r="E11" i="5"/>
  <c r="F11" i="5" s="1"/>
  <c r="F10" i="5"/>
  <c r="E10" i="5"/>
  <c r="E9" i="5"/>
  <c r="F9" i="5" s="1"/>
  <c r="E8" i="5"/>
  <c r="F8" i="5" s="1"/>
  <c r="E7" i="5"/>
  <c r="F7" i="5" s="1"/>
  <c r="E5" i="5"/>
  <c r="F5" i="5" s="1"/>
  <c r="F4" i="5"/>
  <c r="E4" i="5"/>
  <c r="E2" i="5"/>
  <c r="F2" i="5" s="1"/>
  <c r="B36" i="4"/>
  <c r="E30" i="4"/>
  <c r="F30" i="4" s="1"/>
  <c r="E29" i="4"/>
  <c r="F29" i="4" s="1"/>
  <c r="E28" i="4"/>
  <c r="F28" i="4" s="1"/>
  <c r="E27" i="4"/>
  <c r="F27" i="4" s="1"/>
  <c r="F32" i="4" l="1"/>
  <c r="E32" i="4"/>
  <c r="B158" i="4"/>
  <c r="C158" i="4"/>
  <c r="D158" i="4"/>
  <c r="E158" i="4" l="1"/>
  <c r="F158" i="4" l="1"/>
</calcChain>
</file>

<file path=xl/sharedStrings.xml><?xml version="1.0" encoding="utf-8"?>
<sst xmlns="http://schemas.openxmlformats.org/spreadsheetml/2006/main" count="458" uniqueCount="138">
  <si>
    <t>Advertising Design</t>
  </si>
  <si>
    <t>Automotive Service Technology</t>
  </si>
  <si>
    <t>Cabinetmaking</t>
  </si>
  <si>
    <t>Carpentry</t>
  </si>
  <si>
    <t>Collision Repair Technology</t>
  </si>
  <si>
    <t>Cosmetology</t>
  </si>
  <si>
    <t>Criminal Justice</t>
  </si>
  <si>
    <t>Diesel Equipment Technology</t>
  </si>
  <si>
    <t>Electronics Technology</t>
  </si>
  <si>
    <t>Industrial Motor Control</t>
  </si>
  <si>
    <t>Internetworking</t>
  </si>
  <si>
    <t>Masonry</t>
  </si>
  <si>
    <t>Photography</t>
  </si>
  <si>
    <t>Plumbing</t>
  </si>
  <si>
    <t>Welding</t>
  </si>
  <si>
    <t>Medical Assisting</t>
  </si>
  <si>
    <t>Nurse Assisting</t>
  </si>
  <si>
    <t>Practical Nursing</t>
  </si>
  <si>
    <t>First Aid/CPR</t>
  </si>
  <si>
    <t>Customer Service</t>
  </si>
  <si>
    <t>Related Technical Math</t>
  </si>
  <si>
    <t>Extemporaneous Speaking</t>
  </si>
  <si>
    <t>Job Interview</t>
  </si>
  <si>
    <t>Prepared Speech</t>
  </si>
  <si>
    <t>School</t>
  </si>
  <si>
    <t>Total Participants</t>
  </si>
  <si>
    <t>Firefighting</t>
  </si>
  <si>
    <t>Automotive Refinishing Technology</t>
  </si>
  <si>
    <t>Computer Programming</t>
  </si>
  <si>
    <t>Culinary Arts</t>
  </si>
  <si>
    <t>Marine Service Technology</t>
  </si>
  <si>
    <t>Telecommunications Cabling</t>
  </si>
  <si>
    <t>Action Skills</t>
  </si>
  <si>
    <t>Job Skill Demonstration A</t>
  </si>
  <si>
    <t>Job Skill Demonstration Open</t>
  </si>
  <si>
    <t>Basic Health Care Skills</t>
  </si>
  <si>
    <t>Technical Computer Applications</t>
  </si>
  <si>
    <t xml:space="preserve">Employment Application Process </t>
  </si>
  <si>
    <t>Medical Math</t>
  </si>
  <si>
    <t>Medical Terminology</t>
  </si>
  <si>
    <t>T-Shirt Design</t>
  </si>
  <si>
    <t xml:space="preserve">Architectural Drafting </t>
  </si>
  <si>
    <t>Pin Design</t>
  </si>
  <si>
    <t xml:space="preserve">Technical Drafting </t>
  </si>
  <si>
    <t>Early Childhood Education</t>
  </si>
  <si>
    <t>Heating, Ventilation, Air Cond. and Refrigeration (HVACR)</t>
  </si>
  <si>
    <t>Restaurant Service</t>
  </si>
  <si>
    <t>Electrical Construction Wiring</t>
  </si>
  <si>
    <t>Graphic Imaging - Sublimation</t>
  </si>
  <si>
    <t>Welding Art/Sculpture</t>
  </si>
  <si>
    <t>Principles of Engineering/Technology</t>
  </si>
  <si>
    <t>Barbering</t>
  </si>
  <si>
    <t>Internet of Things &amp; Smart Home</t>
  </si>
  <si>
    <t>Collision Damage Appraisal</t>
  </si>
  <si>
    <t>Automobile Maintenance &amp; Light Repair</t>
  </si>
  <si>
    <t>Baking and Pastry Arts (formerly Commercial Baking)</t>
  </si>
  <si>
    <t>Cyber Security (team of 2)</t>
  </si>
  <si>
    <t>3-D Visualization and Animation (team of 2)</t>
  </si>
  <si>
    <t>Audio /Radio Production (team of 2)</t>
  </si>
  <si>
    <t>Automated Manufacturing Technology (team of 3)</t>
  </si>
  <si>
    <t>Crime Scene Investigation (team of 3)</t>
  </si>
  <si>
    <t>Digital Cinema Production (team of 2)</t>
  </si>
  <si>
    <t>Esthetics (contestant + model)</t>
  </si>
  <si>
    <t>Interactive Application and Game Development (team of 2)</t>
  </si>
  <si>
    <t>Mechatronics (team of 2)</t>
  </si>
  <si>
    <t>Mobile Robotics Technology (team of 2)</t>
  </si>
  <si>
    <t>Robotics: Urban Search and Rescue (team of 2)</t>
  </si>
  <si>
    <t>Robotics and Automation Technology (team of 2)</t>
  </si>
  <si>
    <t>TeamWorks (team of 4)</t>
  </si>
  <si>
    <t>Television (Video) Production (team of 2)</t>
  </si>
  <si>
    <t>Web Design and Development (team of 2)</t>
  </si>
  <si>
    <t>Welding Fabrication (team of 3)</t>
  </si>
  <si>
    <t>Engineering Technology/Design (team of 3)</t>
  </si>
  <si>
    <t>Entrepreneurship (team of 4)</t>
  </si>
  <si>
    <t>Health Knowledge Bowl (team of 4)</t>
  </si>
  <si>
    <t>American Spirit (team of 3)</t>
  </si>
  <si>
    <t>Community Action Project (team of 2)</t>
  </si>
  <si>
    <t>Community Service (team of 3)</t>
  </si>
  <si>
    <t>Opening and Closing Ceremonies (team of 7)</t>
  </si>
  <si>
    <t>Promotional Bulletin Board (team of 3)</t>
  </si>
  <si>
    <t>Quiz Bowl (team of 5)</t>
  </si>
  <si>
    <t>Nail Care (contestant + model)</t>
  </si>
  <si>
    <t>Chapter Display (team of 3)</t>
  </si>
  <si>
    <t>Career Pathways: Arts and Communication (team of 3)</t>
  </si>
  <si>
    <t>Career Pathways: Business, Management and Technology (team of 3)</t>
  </si>
  <si>
    <t>Career Pathways: Human Services (team of 3)</t>
  </si>
  <si>
    <t>Career Pathways: Health Services (team of 3)</t>
  </si>
  <si>
    <t>Career Pathways: Industrial and Engineering Technology (team of 3)</t>
  </si>
  <si>
    <t>Career Pathways: Natural Resources/Agriculture/Food (team of 3)</t>
  </si>
  <si>
    <t>Technical and Skill Contests</t>
  </si>
  <si>
    <t>Region</t>
  </si>
  <si>
    <t>Lead Advisor Phone</t>
  </si>
  <si>
    <t># MS</t>
  </si>
  <si>
    <t># HS</t>
  </si>
  <si>
    <t># CPS</t>
  </si>
  <si>
    <t>Total Entries</t>
  </si>
  <si>
    <t>X</t>
  </si>
  <si>
    <t>Cosmetology Quiz Bowl (team of 3-5 - Florida Only)</t>
  </si>
  <si>
    <t>Culinary Quiz Bowl (team of 3-5 - Florida Only)</t>
  </si>
  <si>
    <t>Promotional Poster (team of 2 - Florida Only)</t>
  </si>
  <si>
    <t>Hair Weave (Florida Only)</t>
  </si>
  <si>
    <t>MRE Challenge (team of 2 - Florida Only)</t>
  </si>
  <si>
    <t>Wedding Cake Design (team of 2 - Florida Only)</t>
  </si>
  <si>
    <t>Team Engineering Challenge (team of 3)</t>
  </si>
  <si>
    <t>TOTAL ENTRIES PER DIVISION</t>
  </si>
  <si>
    <t>Lead Advisor Name and Email</t>
  </si>
  <si>
    <t>Video News Production (formerly Broadcast News Production, team of 4)</t>
  </si>
  <si>
    <t>Commercial sUAS Drone Technology (team of 2)</t>
  </si>
  <si>
    <t>CNC 5-Axis Milling Programmer (Demonstration Contest)</t>
  </si>
  <si>
    <t>CNC Programmer (formerly CNC Technician)</t>
  </si>
  <si>
    <t>CNC 3-Axis Milling Programmer (formerly CNC Milling)</t>
  </si>
  <si>
    <t>CNC 2-Axis Turning Programmer (formerly CNC Turning)</t>
  </si>
  <si>
    <t>Commercial Roofing (Demonstration Contest)</t>
  </si>
  <si>
    <t>Computer Science and Robotics (team of 3 - Demonstration Contest)</t>
  </si>
  <si>
    <t>Emergency Medical Technician (team of 2)</t>
  </si>
  <si>
    <t xml:space="preserve">Information Technology Services </t>
  </si>
  <si>
    <t>Chapter Business Procedure (team of 6)</t>
  </si>
  <si>
    <t>Facilithon: Leadership in Facilities Management (Demonstration Contest)</t>
  </si>
  <si>
    <t>Occupational Health and Safety (team of 3)</t>
  </si>
  <si>
    <t xml:space="preserve">Residential and Commercial Appliance Technology </t>
  </si>
  <si>
    <t>2024-2025 Regional Intent to Enter Form</t>
  </si>
  <si>
    <t>Sample Contest 1 (team of 2)</t>
  </si>
  <si>
    <t>Sample Contest 2</t>
  </si>
  <si>
    <t>Sample Contest 3</t>
  </si>
  <si>
    <t>Sample Contest 4 (team of 3)</t>
  </si>
  <si>
    <t>TOTAL ENTRIES/ PARTICIPANTS</t>
  </si>
  <si>
    <t>SCHOOL NAME:</t>
  </si>
  <si>
    <t>Additive Manufacturing  (team of 3 MS; team of 2 HS and CPS)</t>
  </si>
  <si>
    <t>TOTAL</t>
  </si>
  <si>
    <t>Contest Name</t>
  </si>
  <si>
    <t>SAMPLE - Contest Name</t>
  </si>
  <si>
    <t>PAGE 1 of 4</t>
  </si>
  <si>
    <t>PAGE 2 of 4</t>
  </si>
  <si>
    <t>PAGE 3 of 4</t>
  </si>
  <si>
    <t>PAGE 4 of 4</t>
  </si>
  <si>
    <r>
      <rPr>
        <b/>
        <i/>
        <sz val="10"/>
        <rFont val="Arial"/>
        <family val="2"/>
      </rPr>
      <t xml:space="preserve">EXAMPLE: </t>
    </r>
    <r>
      <rPr>
        <i/>
        <sz val="10"/>
        <rFont val="Arial"/>
        <family val="2"/>
      </rPr>
      <t xml:space="preserve">
A school plans to enter: 
3 teams in Sample Contest 1 (1 HS and 2 CPS)
1 contestant in Sample Contest 2 (MS)
2 contestants in Sample Contest 3 (HS)
2 teams in Sample Contest 4 (CPS)
The table below reflects what their submitted form should look like.</t>
    </r>
  </si>
  <si>
    <t>Facilithon (Demonstration Contest)</t>
  </si>
  <si>
    <r>
      <rPr>
        <b/>
        <sz val="14"/>
        <rFont val="Arial"/>
        <family val="2"/>
      </rPr>
      <t>INSTRUCTIONS – PLEASE READ CAREFULLY</t>
    </r>
    <r>
      <rPr>
        <sz val="10"/>
        <rFont val="Arial"/>
        <family val="2"/>
      </rPr>
      <t xml:space="preserve">
</t>
    </r>
    <r>
      <rPr>
        <i/>
        <sz val="10"/>
        <rFont val="Arial"/>
        <family val="2"/>
      </rPr>
      <t xml:space="preserve">Do NOT add any contests - If a contest is missing, please contact Jessica Graber at jgraber@skillsusafl.org. 
</t>
    </r>
    <r>
      <rPr>
        <sz val="10"/>
        <rFont val="Arial"/>
        <family val="2"/>
      </rPr>
      <t xml:space="preserve">
Review the Contest Guide for contest descriptions, team requirements, and other information at skillsusafl.org/resources.
</t>
    </r>
    <r>
      <rPr>
        <b/>
        <sz val="10"/>
        <rFont val="Arial"/>
        <family val="2"/>
      </rPr>
      <t>ALL INFORMATION MUST BE TYPED AND SUBMITTED ELECTRONICALLY.</t>
    </r>
    <r>
      <rPr>
        <sz val="10"/>
        <rFont val="Arial"/>
        <family val="2"/>
      </rPr>
      <t xml:space="preserve"> Before you begin, please save the file as your school name, and be sure to submit by your region’s deadline. Indicate the number of entries per division, per contest for each competition you plan to enter this year. The total participants will calculate automatically. Review the technical standards for eligibility requirements, particularly for any technical contest. Not all contests are available for all divisions. 
Leadership and Occupational contests are marked in </t>
    </r>
    <r>
      <rPr>
        <b/>
        <sz val="10"/>
        <rFont val="Arial"/>
        <family val="2"/>
      </rPr>
      <t xml:space="preserve">BOLD, </t>
    </r>
    <r>
      <rPr>
        <sz val="10"/>
        <rFont val="Arial"/>
        <family val="2"/>
      </rPr>
      <t xml:space="preserve">and are available to students in any CTE program. 
Technical and Skill contests are in plain text, and are subject to the eligibility requirements of the contest.
</t>
    </r>
    <r>
      <rPr>
        <b/>
        <sz val="10"/>
        <rFont val="Arial"/>
        <family val="2"/>
      </rPr>
      <t>MAXIMUM ENTRIES PER CONTEST TYPE:</t>
    </r>
    <r>
      <rPr>
        <sz val="10"/>
        <rFont val="Arial"/>
        <family val="2"/>
      </rPr>
      <t xml:space="preserve">
Leadership/ Occupational: 5 per school, per division
Technical and Skill: 3 per school, per division
Names are not necessary – this is not an official registration, and is used for our planning purposes only. You must officially register before your region's deadline in order for your students to compete. 
</t>
    </r>
    <r>
      <rPr>
        <b/>
        <sz val="10"/>
        <rFont val="Arial"/>
        <family val="2"/>
      </rPr>
      <t>1 entry = 1 competitor or 1 team.  See below for an 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</si>
</sst>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u/>
      <sz val="10"/>
      <color indexed="12"/>
      <name val="Arial"/>
      <family val="2"/>
    </font>
    <font>
      <b/>
      <sz val="10"/>
      <name val="Arial"/>
      <family val="2"/>
    </font>
    <font>
      <b/>
      <sz val="20"/>
      <name val="Arial"/>
      <family val="2"/>
    </font>
    <font>
      <sz val="8"/>
      <name val="Arial"/>
      <family val="2"/>
    </font>
    <font>
      <b/>
      <sz val="18"/>
      <name val="Arial"/>
      <family val="2"/>
    </font>
    <font>
      <b/>
      <sz val="11"/>
      <name val="Arial"/>
      <family val="2"/>
    </font>
    <font>
      <sz val="11"/>
      <name val="Arial"/>
      <family val="2"/>
    </font>
    <font>
      <i/>
      <sz val="11"/>
      <name val="Arial"/>
      <family val="2"/>
    </font>
    <font>
      <sz val="12"/>
      <name val="Arial"/>
      <family val="2"/>
    </font>
    <font>
      <sz val="10"/>
      <name val="Arial"/>
      <family val="2"/>
    </font>
    <font>
      <u/>
      <sz val="12"/>
      <color indexed="12"/>
      <name val="Arial"/>
      <family val="2"/>
    </font>
    <font>
      <b/>
      <sz val="10.5"/>
      <name val="Arial"/>
      <family val="2"/>
    </font>
    <font>
      <sz val="10.5"/>
      <name val="Arial"/>
      <family val="2"/>
    </font>
    <font>
      <i/>
      <sz val="10.5"/>
      <name val="Arial"/>
      <family val="2"/>
    </font>
    <font>
      <b/>
      <i/>
      <sz val="10.5"/>
      <name val="Arial"/>
      <family val="2"/>
    </font>
    <font>
      <i/>
      <sz val="10"/>
      <name val="Arial"/>
      <family val="2"/>
    </font>
    <font>
      <b/>
      <sz val="12"/>
      <name val="Arial"/>
      <family val="2"/>
    </font>
    <font>
      <b/>
      <sz val="14"/>
      <name val="Arial"/>
      <family val="2"/>
    </font>
    <font>
      <b/>
      <sz val="16"/>
      <name val="Arial"/>
      <family val="2"/>
    </font>
    <font>
      <sz val="18"/>
      <name val="Arial"/>
      <family val="2"/>
    </font>
    <font>
      <b/>
      <i/>
      <sz val="10"/>
      <name val="Arial"/>
      <family val="2"/>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diagonal/>
    </border>
    <border>
      <left/>
      <right style="thick">
        <color indexed="64"/>
      </right>
      <top style="medium">
        <color indexed="64"/>
      </top>
      <bottom/>
      <diagonal/>
    </border>
    <border>
      <left style="thick">
        <color indexed="64"/>
      </left>
      <right/>
      <top/>
      <bottom/>
      <diagonal/>
    </border>
    <border>
      <left style="thick">
        <color indexed="64"/>
      </left>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0" fillId="0" borderId="0"/>
  </cellStyleXfs>
  <cellXfs count="205">
    <xf numFmtId="0" fontId="0" fillId="0" borderId="0" xfId="0"/>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3" borderId="21" xfId="0" applyFont="1" applyFill="1" applyBorder="1" applyAlignment="1">
      <alignment horizontal="center" vertical="center"/>
    </xf>
    <xf numFmtId="1" fontId="13" fillId="0" borderId="2" xfId="0" applyNumberFormat="1" applyFont="1" applyBorder="1" applyAlignment="1" applyProtection="1">
      <alignment horizontal="center" vertical="center"/>
      <protection locked="0"/>
    </xf>
    <xf numFmtId="1" fontId="13" fillId="0" borderId="8" xfId="0" applyNumberFormat="1" applyFont="1" applyBorder="1" applyAlignment="1" applyProtection="1">
      <alignment horizontal="center" vertical="center"/>
      <protection locked="0"/>
    </xf>
    <xf numFmtId="1" fontId="13" fillId="0" borderId="25" xfId="0" applyNumberFormat="1"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3" borderId="16" xfId="0" applyFont="1" applyFill="1" applyBorder="1" applyAlignment="1">
      <alignment horizontal="center" vertical="center"/>
    </xf>
    <xf numFmtId="1" fontId="13" fillId="0" borderId="3" xfId="0" applyNumberFormat="1" applyFont="1" applyBorder="1" applyAlignment="1" applyProtection="1">
      <alignment horizontal="center" vertical="center"/>
      <protection locked="0"/>
    </xf>
    <xf numFmtId="1" fontId="13" fillId="0" borderId="6" xfId="0" applyNumberFormat="1"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3" xfId="0" applyFont="1" applyBorder="1" applyAlignment="1">
      <alignment horizontal="center" vertical="center"/>
    </xf>
    <xf numFmtId="1" fontId="13" fillId="0" borderId="24" xfId="0" applyNumberFormat="1" applyFont="1" applyBorder="1" applyAlignment="1">
      <alignment horizontal="center" vertical="center"/>
    </xf>
    <xf numFmtId="1" fontId="13" fillId="0" borderId="13" xfId="0" applyNumberFormat="1" applyFont="1" applyBorder="1" applyAlignment="1">
      <alignment horizontal="center" vertical="center"/>
    </xf>
    <xf numFmtId="164" fontId="13" fillId="0" borderId="16" xfId="0" applyNumberFormat="1" applyFont="1" applyBorder="1" applyAlignment="1">
      <alignment horizontal="center" vertical="center"/>
    </xf>
    <xf numFmtId="0" fontId="13" fillId="0" borderId="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1" fontId="13" fillId="0" borderId="14" xfId="0" applyNumberFormat="1" applyFont="1" applyBorder="1" applyAlignment="1" applyProtection="1">
      <alignment horizontal="center" vertical="center"/>
      <protection locked="0"/>
    </xf>
    <xf numFmtId="1" fontId="13" fillId="0" borderId="12" xfId="0" applyNumberFormat="1" applyFont="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20" xfId="0" applyFont="1" applyBorder="1" applyAlignment="1">
      <alignment horizontal="center" vertical="center"/>
    </xf>
    <xf numFmtId="1" fontId="13" fillId="0" borderId="30" xfId="0" applyNumberFormat="1" applyFont="1" applyBorder="1" applyAlignment="1" applyProtection="1">
      <alignment horizontal="center" vertical="center"/>
      <protection locked="0"/>
    </xf>
    <xf numFmtId="1" fontId="13" fillId="0" borderId="11" xfId="0" applyNumberFormat="1" applyFont="1" applyBorder="1" applyAlignment="1" applyProtection="1">
      <alignment horizontal="center" vertical="center"/>
      <protection locked="0"/>
    </xf>
    <xf numFmtId="1" fontId="13" fillId="0" borderId="29" xfId="0" applyNumberFormat="1" applyFont="1" applyBorder="1" applyAlignment="1">
      <alignment horizontal="center" vertical="center"/>
    </xf>
    <xf numFmtId="1" fontId="13" fillId="0" borderId="15" xfId="0" applyNumberFormat="1" applyFont="1" applyBorder="1" applyAlignment="1">
      <alignment horizontal="center" vertical="center"/>
    </xf>
    <xf numFmtId="0" fontId="13" fillId="3" borderId="5" xfId="0" applyFont="1" applyFill="1" applyBorder="1" applyAlignment="1">
      <alignment horizontal="center" vertical="center"/>
    </xf>
    <xf numFmtId="0" fontId="13" fillId="3" borderId="23" xfId="0" applyFont="1" applyFill="1" applyBorder="1" applyAlignment="1">
      <alignment horizontal="center" vertical="center"/>
    </xf>
    <xf numFmtId="1" fontId="13" fillId="0" borderId="9" xfId="0" applyNumberFormat="1" applyFont="1" applyBorder="1" applyAlignment="1" applyProtection="1">
      <alignment horizontal="center" vertical="center"/>
      <protection locked="0"/>
    </xf>
    <xf numFmtId="1" fontId="13" fillId="0" borderId="7" xfId="0" applyNumberFormat="1" applyFont="1" applyBorder="1" applyAlignment="1" applyProtection="1">
      <alignment horizontal="center" vertical="center"/>
      <protection locked="0"/>
    </xf>
    <xf numFmtId="1" fontId="13" fillId="0" borderId="10" xfId="0" applyNumberFormat="1" applyFont="1" applyBorder="1" applyAlignment="1" applyProtection="1">
      <alignment horizontal="center" vertical="center"/>
      <protection locked="0"/>
    </xf>
    <xf numFmtId="1" fontId="13" fillId="0" borderId="28" xfId="0" applyNumberFormat="1" applyFont="1" applyBorder="1" applyAlignment="1">
      <alignment horizontal="center" vertical="center"/>
    </xf>
    <xf numFmtId="1" fontId="13" fillId="3" borderId="6" xfId="0" applyNumberFormat="1" applyFont="1" applyFill="1" applyBorder="1" applyAlignment="1" applyProtection="1">
      <alignment horizontal="center" vertical="center"/>
      <protection locked="0"/>
    </xf>
    <xf numFmtId="1" fontId="13" fillId="3" borderId="3" xfId="0" applyNumberFormat="1" applyFont="1" applyFill="1" applyBorder="1" applyAlignment="1" applyProtection="1">
      <alignment horizontal="center" vertical="center"/>
      <protection locked="0"/>
    </xf>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9" fillId="0" borderId="3" xfId="0" applyFont="1" applyBorder="1" applyAlignment="1" applyProtection="1">
      <alignment horizontal="left" vertical="center" wrapText="1"/>
      <protection locked="0"/>
    </xf>
    <xf numFmtId="0" fontId="9" fillId="0" borderId="0" xfId="0" applyFont="1" applyAlignment="1" applyProtection="1">
      <alignment vertical="center"/>
      <protection locked="0"/>
    </xf>
    <xf numFmtId="0" fontId="9" fillId="0" borderId="0" xfId="0" applyFont="1" applyAlignment="1">
      <alignment vertical="center"/>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11" fillId="0" borderId="3" xfId="1" applyFont="1" applyBorder="1" applyAlignment="1" applyProtection="1">
      <alignment horizontal="left" vertical="center" wrapText="1"/>
      <protection locked="0"/>
    </xf>
    <xf numFmtId="0" fontId="11" fillId="0" borderId="0" xfId="1" applyFont="1" applyBorder="1" applyAlignment="1" applyProtection="1">
      <alignment vertical="center"/>
      <protection locked="0"/>
    </xf>
    <xf numFmtId="0" fontId="0" fillId="0" borderId="0" xfId="0" applyAlignment="1">
      <alignment vertical="center" wrapText="1"/>
    </xf>
    <xf numFmtId="0" fontId="0" fillId="0" borderId="0" xfId="0" applyAlignment="1">
      <alignment horizontal="center" vertical="center"/>
    </xf>
    <xf numFmtId="0" fontId="13" fillId="0" borderId="4" xfId="0" applyFont="1" applyBorder="1" applyAlignment="1">
      <alignment vertical="center" wrapText="1"/>
    </xf>
    <xf numFmtId="0" fontId="13" fillId="0" borderId="13" xfId="0" applyFont="1" applyBorder="1" applyAlignment="1">
      <alignment horizontal="left" vertical="center" wrapText="1"/>
    </xf>
    <xf numFmtId="0" fontId="13" fillId="0" borderId="13"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164" fontId="13" fillId="0" borderId="13" xfId="0" applyNumberFormat="1" applyFont="1" applyBorder="1" applyAlignment="1">
      <alignment horizontal="left" vertical="center" wrapText="1"/>
    </xf>
    <xf numFmtId="0" fontId="13" fillId="0" borderId="18" xfId="0" applyFont="1" applyBorder="1" applyAlignment="1">
      <alignment vertical="center" wrapText="1"/>
    </xf>
    <xf numFmtId="164" fontId="13" fillId="0" borderId="13" xfId="0" applyNumberFormat="1" applyFont="1" applyBorder="1" applyAlignment="1">
      <alignment vertical="center" wrapText="1"/>
    </xf>
    <xf numFmtId="0" fontId="13" fillId="0" borderId="28"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0" fillId="0" borderId="0" xfId="0"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lignment horizontal="left" vertical="center"/>
    </xf>
    <xf numFmtId="0" fontId="7" fillId="0" borderId="0" xfId="0" applyFont="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16" xfId="0" applyFont="1" applyBorder="1" applyAlignment="1">
      <alignment horizontal="left" vertical="center"/>
    </xf>
    <xf numFmtId="0" fontId="13" fillId="0" borderId="0" xfId="0" applyFont="1" applyFill="1" applyBorder="1" applyAlignment="1">
      <alignment horizontal="center" vertical="center"/>
    </xf>
    <xf numFmtId="1" fontId="13" fillId="0" borderId="0" xfId="0" applyNumberFormat="1"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3" fillId="3" borderId="22" xfId="0" applyFont="1" applyFill="1" applyBorder="1" applyAlignment="1">
      <alignment horizontal="center" vertical="center"/>
    </xf>
    <xf numFmtId="1" fontId="13" fillId="0" borderId="0" xfId="0" applyNumberFormat="1" applyFont="1" applyFill="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pplyAlignment="1">
      <alignment horizontal="center" vertical="center" wrapText="1"/>
    </xf>
    <xf numFmtId="1" fontId="12" fillId="0" borderId="35" xfId="0" applyNumberFormat="1" applyFont="1" applyFill="1" applyBorder="1" applyAlignment="1" applyProtection="1">
      <alignment horizontal="center" vertical="center"/>
      <protection locked="0"/>
    </xf>
    <xf numFmtId="1" fontId="12" fillId="0" borderId="35" xfId="0" applyNumberFormat="1" applyFont="1" applyFill="1" applyBorder="1" applyAlignment="1">
      <alignment horizontal="center" vertical="center"/>
    </xf>
    <xf numFmtId="0" fontId="13" fillId="0" borderId="39" xfId="0" applyFont="1" applyFill="1" applyBorder="1" applyAlignment="1">
      <alignment horizontal="center" vertical="center"/>
    </xf>
    <xf numFmtId="0" fontId="17" fillId="0" borderId="39" xfId="0" applyFont="1" applyBorder="1" applyAlignment="1">
      <alignment horizontal="right" vertical="center" wrapText="1"/>
    </xf>
    <xf numFmtId="0" fontId="17" fillId="0" borderId="0" xfId="0" applyFont="1" applyBorder="1" applyAlignment="1">
      <alignment horizontal="right" vertical="center" wrapText="1"/>
    </xf>
    <xf numFmtId="1" fontId="13" fillId="0" borderId="17" xfId="0" applyNumberFormat="1" applyFont="1" applyBorder="1" applyAlignment="1">
      <alignment horizontal="center" vertical="center"/>
    </xf>
    <xf numFmtId="1" fontId="13" fillId="0" borderId="18" xfId="0" applyNumberFormat="1" applyFont="1" applyBorder="1" applyAlignment="1">
      <alignment horizontal="center" vertical="center"/>
    </xf>
    <xf numFmtId="1" fontId="13" fillId="2" borderId="13" xfId="0" applyNumberFormat="1" applyFont="1" applyFill="1" applyBorder="1" applyAlignment="1">
      <alignment horizontal="center" vertical="center"/>
    </xf>
    <xf numFmtId="0" fontId="13" fillId="0" borderId="18" xfId="0" applyFont="1" applyBorder="1" applyAlignment="1">
      <alignment horizontal="center" vertical="center"/>
    </xf>
    <xf numFmtId="0" fontId="13" fillId="0" borderId="26" xfId="0" applyFont="1" applyBorder="1" applyAlignment="1">
      <alignment horizontal="center" vertical="center"/>
    </xf>
    <xf numFmtId="0" fontId="19" fillId="0" borderId="0" xfId="0" applyFont="1" applyAlignment="1">
      <alignment horizontal="right" vertical="center" wrapText="1"/>
    </xf>
    <xf numFmtId="0" fontId="5"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1" fontId="20" fillId="0" borderId="0" xfId="0" applyNumberFormat="1" applyFont="1" applyAlignment="1" applyProtection="1">
      <alignment horizontal="center" vertical="center"/>
      <protection locked="0"/>
    </xf>
    <xf numFmtId="0" fontId="13" fillId="0" borderId="16" xfId="0" applyFont="1" applyFill="1" applyBorder="1" applyAlignment="1">
      <alignment horizontal="center" vertical="center"/>
    </xf>
    <xf numFmtId="1" fontId="13" fillId="0" borderId="3" xfId="0" applyNumberFormat="1" applyFont="1" applyFill="1" applyBorder="1" applyAlignment="1" applyProtection="1">
      <alignment horizontal="center" vertical="center"/>
      <protection locked="0"/>
    </xf>
    <xf numFmtId="1" fontId="13" fillId="0" borderId="6" xfId="0" applyNumberFormat="1" applyFont="1" applyFill="1" applyBorder="1" applyAlignment="1" applyProtection="1">
      <alignment horizontal="center" vertical="center"/>
      <protection locked="0"/>
    </xf>
    <xf numFmtId="1" fontId="13" fillId="0" borderId="13" xfId="0" applyNumberFormat="1" applyFont="1" applyFill="1" applyBorder="1" applyAlignment="1">
      <alignment horizontal="center" vertical="center"/>
    </xf>
    <xf numFmtId="0" fontId="13" fillId="0" borderId="5" xfId="0" applyFont="1" applyBorder="1" applyAlignment="1">
      <alignment horizontal="center" vertical="center"/>
    </xf>
    <xf numFmtId="1" fontId="13" fillId="0" borderId="21" xfId="0" applyNumberFormat="1" applyFont="1" applyBorder="1" applyAlignment="1" applyProtection="1">
      <alignment horizontal="center" vertical="center"/>
      <protection locked="0"/>
    </xf>
    <xf numFmtId="1" fontId="13" fillId="0" borderId="26" xfId="0" applyNumberFormat="1" applyFont="1" applyBorder="1" applyAlignment="1">
      <alignment horizontal="center" vertical="center"/>
    </xf>
    <xf numFmtId="1" fontId="13" fillId="4" borderId="6" xfId="0" applyNumberFormat="1" applyFont="1" applyFill="1" applyBorder="1" applyAlignment="1" applyProtection="1">
      <alignment horizontal="center" vertical="center"/>
      <protection locked="0"/>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1" fontId="13" fillId="4" borderId="3" xfId="0" applyNumberFormat="1" applyFont="1" applyFill="1" applyBorder="1" applyAlignment="1" applyProtection="1">
      <alignment horizontal="center" vertical="center"/>
      <protection locked="0"/>
    </xf>
    <xf numFmtId="0" fontId="13" fillId="4" borderId="21" xfId="0" applyFont="1" applyFill="1" applyBorder="1" applyAlignment="1">
      <alignment horizontal="center" vertical="center"/>
    </xf>
    <xf numFmtId="164" fontId="13" fillId="4" borderId="16" xfId="0" applyNumberFormat="1" applyFont="1" applyFill="1" applyBorder="1" applyAlignment="1">
      <alignment horizontal="center" vertical="center"/>
    </xf>
    <xf numFmtId="0" fontId="14" fillId="0" borderId="4" xfId="0" applyFont="1" applyBorder="1" applyAlignment="1">
      <alignment vertical="center" wrapText="1"/>
    </xf>
    <xf numFmtId="0" fontId="14" fillId="0" borderId="13" xfId="0" applyFont="1" applyBorder="1" applyAlignment="1">
      <alignment horizontal="left" vertical="center" wrapText="1"/>
    </xf>
    <xf numFmtId="0" fontId="14" fillId="0" borderId="16" xfId="0" applyFont="1" applyBorder="1" applyAlignment="1">
      <alignment horizontal="center" vertical="center"/>
    </xf>
    <xf numFmtId="1" fontId="14" fillId="0" borderId="2" xfId="0" applyNumberFormat="1" applyFont="1" applyBorder="1" applyAlignment="1" applyProtection="1">
      <alignment horizontal="center" vertical="center"/>
      <protection locked="0"/>
    </xf>
    <xf numFmtId="1" fontId="14" fillId="0" borderId="8" xfId="0" applyNumberFormat="1" applyFont="1" applyBorder="1" applyAlignment="1" applyProtection="1">
      <alignment horizontal="center" vertical="center"/>
      <protection locked="0"/>
    </xf>
    <xf numFmtId="1" fontId="14" fillId="0" borderId="25"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10" xfId="0" applyFont="1" applyBorder="1" applyAlignment="1">
      <alignment horizontal="center" vertical="center"/>
    </xf>
    <xf numFmtId="1" fontId="14" fillId="0" borderId="3" xfId="0" applyNumberFormat="1" applyFont="1" applyBorder="1" applyAlignment="1" applyProtection="1">
      <alignment horizontal="center" vertical="center"/>
      <protection locked="0"/>
    </xf>
    <xf numFmtId="1" fontId="14" fillId="0" borderId="6" xfId="0" applyNumberFormat="1" applyFont="1" applyBorder="1" applyAlignment="1" applyProtection="1">
      <alignment horizontal="center" vertical="center"/>
      <protection locked="0"/>
    </xf>
    <xf numFmtId="1" fontId="14" fillId="0" borderId="6" xfId="0" applyNumberFormat="1" applyFont="1" applyBorder="1" applyAlignment="1">
      <alignment horizontal="center" vertical="center"/>
    </xf>
    <xf numFmtId="0" fontId="15" fillId="0" borderId="38" xfId="0" applyFont="1" applyBorder="1" applyAlignment="1">
      <alignment horizontal="right" vertical="center" wrapText="1"/>
    </xf>
    <xf numFmtId="0" fontId="15" fillId="0" borderId="35" xfId="0" applyFont="1" applyFill="1" applyBorder="1" applyAlignment="1">
      <alignment horizontal="center" vertical="center"/>
    </xf>
    <xf numFmtId="1" fontId="15" fillId="0" borderId="35" xfId="0" applyNumberFormat="1" applyFont="1" applyFill="1" applyBorder="1" applyAlignment="1" applyProtection="1">
      <alignment horizontal="center" vertical="center"/>
      <protection locked="0"/>
    </xf>
    <xf numFmtId="1" fontId="15" fillId="0" borderId="35" xfId="0" applyNumberFormat="1" applyFont="1" applyFill="1" applyBorder="1" applyAlignment="1">
      <alignment horizontal="center" vertical="center"/>
    </xf>
    <xf numFmtId="1" fontId="15" fillId="0" borderId="37" xfId="0" applyNumberFormat="1" applyFont="1" applyFill="1" applyBorder="1" applyAlignment="1">
      <alignment horizontal="center" vertical="center"/>
    </xf>
    <xf numFmtId="0" fontId="16" fillId="0" borderId="0" xfId="0" applyFont="1" applyAlignment="1">
      <alignment vertical="center"/>
    </xf>
    <xf numFmtId="1" fontId="14" fillId="0" borderId="0" xfId="0" applyNumberFormat="1" applyFont="1" applyFill="1" applyBorder="1" applyAlignment="1">
      <alignment horizontal="center" vertical="center"/>
    </xf>
    <xf numFmtId="0" fontId="15" fillId="0" borderId="0" xfId="0" applyFont="1" applyBorder="1" applyAlignment="1">
      <alignment horizontal="right" vertical="center" wrapText="1"/>
    </xf>
    <xf numFmtId="0" fontId="15" fillId="0" borderId="0" xfId="0" applyFont="1" applyFill="1" applyBorder="1" applyAlignment="1">
      <alignment horizontal="center" vertical="center"/>
    </xf>
    <xf numFmtId="1" fontId="15" fillId="0" borderId="0" xfId="0" applyNumberFormat="1" applyFont="1" applyFill="1" applyBorder="1" applyAlignment="1" applyProtection="1">
      <alignment horizontal="center" vertical="center"/>
      <protection locked="0"/>
    </xf>
    <xf numFmtId="1" fontId="15" fillId="0" borderId="0" xfId="0" applyNumberFormat="1" applyFont="1" applyFill="1" applyBorder="1" applyAlignment="1">
      <alignment horizontal="center" vertical="center"/>
    </xf>
    <xf numFmtId="0" fontId="10" fillId="0" borderId="43"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5" fillId="0" borderId="13" xfId="0" applyFont="1" applyBorder="1" applyAlignment="1">
      <alignment vertical="center" wrapText="1"/>
    </xf>
    <xf numFmtId="0" fontId="12" fillId="0" borderId="13" xfId="0" applyFont="1" applyBorder="1" applyAlignment="1">
      <alignment horizontal="left" vertical="center" wrapText="1"/>
    </xf>
    <xf numFmtId="0" fontId="12" fillId="0" borderId="13" xfId="0" applyFont="1" applyBorder="1" applyAlignment="1">
      <alignment vertical="center" wrapText="1"/>
    </xf>
    <xf numFmtId="164" fontId="12" fillId="0" borderId="13" xfId="0" applyNumberFormat="1" applyFont="1" applyBorder="1" applyAlignment="1">
      <alignment horizontal="left" vertical="center" wrapText="1"/>
    </xf>
    <xf numFmtId="0" fontId="12" fillId="0" borderId="27" xfId="0" applyFont="1" applyBorder="1" applyAlignment="1">
      <alignment vertical="center" wrapText="1"/>
    </xf>
    <xf numFmtId="0" fontId="12" fillId="0" borderId="26" xfId="0" applyFont="1" applyBorder="1" applyAlignment="1">
      <alignment vertical="center" wrapText="1"/>
    </xf>
    <xf numFmtId="0" fontId="12" fillId="0" borderId="18" xfId="0" applyFont="1" applyBorder="1" applyAlignment="1">
      <alignment vertical="center" wrapText="1"/>
    </xf>
    <xf numFmtId="0" fontId="12" fillId="0" borderId="16" xfId="0" applyFont="1" applyFill="1" applyBorder="1" applyAlignment="1">
      <alignment horizontal="center" vertical="center"/>
    </xf>
    <xf numFmtId="1" fontId="12" fillId="0" borderId="3" xfId="0" applyNumberFormat="1" applyFont="1" applyBorder="1" applyAlignment="1" applyProtection="1">
      <alignment horizontal="center" vertical="center"/>
      <protection locked="0"/>
    </xf>
    <xf numFmtId="1" fontId="12" fillId="0" borderId="6" xfId="0" applyNumberFormat="1" applyFont="1" applyBorder="1" applyAlignment="1" applyProtection="1">
      <alignment horizontal="center" vertical="center"/>
      <protection locked="0"/>
    </xf>
    <xf numFmtId="1" fontId="12" fillId="0" borderId="13" xfId="0" applyNumberFormat="1" applyFont="1" applyBorder="1" applyAlignment="1">
      <alignment horizontal="center" vertical="center"/>
    </xf>
    <xf numFmtId="1" fontId="12" fillId="0" borderId="13" xfId="0" applyNumberFormat="1" applyFont="1" applyFill="1" applyBorder="1" applyAlignment="1">
      <alignment horizontal="center" vertical="center"/>
    </xf>
    <xf numFmtId="0" fontId="12" fillId="3" borderId="16" xfId="0" applyFont="1" applyFill="1" applyBorder="1" applyAlignment="1">
      <alignment horizontal="center" vertical="center"/>
    </xf>
    <xf numFmtId="0" fontId="12" fillId="0" borderId="16" xfId="0" applyFont="1" applyBorder="1" applyAlignment="1">
      <alignment horizontal="center" vertical="center"/>
    </xf>
    <xf numFmtId="0" fontId="12" fillId="4" borderId="21" xfId="0" applyFont="1" applyFill="1" applyBorder="1" applyAlignment="1">
      <alignment horizontal="center" vertical="center"/>
    </xf>
    <xf numFmtId="1" fontId="12" fillId="0" borderId="2" xfId="0" applyNumberFormat="1" applyFont="1" applyBorder="1" applyAlignment="1" applyProtection="1">
      <alignment horizontal="center" vertical="center"/>
      <protection locked="0"/>
    </xf>
    <xf numFmtId="1" fontId="12" fillId="0" borderId="10" xfId="0" applyNumberFormat="1" applyFont="1" applyBorder="1" applyAlignment="1" applyProtection="1">
      <alignment horizontal="center" vertical="center"/>
      <protection locked="0"/>
    </xf>
    <xf numFmtId="0" fontId="12" fillId="3" borderId="21" xfId="0" applyFont="1" applyFill="1" applyBorder="1" applyAlignment="1">
      <alignment horizontal="center" vertical="center"/>
    </xf>
    <xf numFmtId="1" fontId="12" fillId="0" borderId="25" xfId="0" applyNumberFormat="1" applyFont="1" applyBorder="1" applyAlignment="1">
      <alignment horizontal="center" vertical="center"/>
    </xf>
    <xf numFmtId="0" fontId="12" fillId="0" borderId="20" xfId="0" applyFont="1" applyBorder="1" applyAlignment="1">
      <alignment horizontal="center" vertical="center"/>
    </xf>
    <xf numFmtId="1" fontId="12" fillId="0" borderId="30" xfId="0" applyNumberFormat="1" applyFont="1" applyBorder="1" applyAlignment="1" applyProtection="1">
      <alignment horizontal="center" vertical="center"/>
      <protection locked="0"/>
    </xf>
    <xf numFmtId="1" fontId="12" fillId="0" borderId="11" xfId="0" applyNumberFormat="1" applyFont="1" applyBorder="1" applyAlignment="1" applyProtection="1">
      <alignment horizontal="center" vertical="center"/>
      <protection locked="0"/>
    </xf>
    <xf numFmtId="1" fontId="12" fillId="0" borderId="29"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4" borderId="22" xfId="0" applyFont="1" applyFill="1" applyBorder="1" applyAlignment="1">
      <alignment horizontal="center" vertical="center"/>
    </xf>
    <xf numFmtId="1" fontId="12" fillId="0" borderId="14" xfId="0" applyNumberFormat="1" applyFont="1" applyBorder="1" applyAlignment="1" applyProtection="1">
      <alignment horizontal="center" vertical="center"/>
      <protection locked="0"/>
    </xf>
    <xf numFmtId="1" fontId="12" fillId="0" borderId="12" xfId="0" applyNumberFormat="1" applyFont="1" applyBorder="1" applyAlignment="1" applyProtection="1">
      <alignment horizontal="center" vertical="center"/>
      <protection locked="0"/>
    </xf>
    <xf numFmtId="1" fontId="12" fillId="0" borderId="24" xfId="0" applyNumberFormat="1" applyFont="1" applyBorder="1" applyAlignment="1">
      <alignment horizontal="center" vertical="center"/>
    </xf>
    <xf numFmtId="1" fontId="12" fillId="2" borderId="13" xfId="0" applyNumberFormat="1" applyFont="1" applyFill="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1" fontId="12" fillId="0" borderId="3" xfId="0" applyNumberFormat="1" applyFont="1" applyFill="1" applyBorder="1" applyAlignment="1" applyProtection="1">
      <alignment horizontal="center" vertical="center"/>
      <protection locked="0"/>
    </xf>
    <xf numFmtId="1" fontId="12" fillId="0" borderId="6" xfId="0" applyNumberFormat="1" applyFont="1" applyFill="1" applyBorder="1" applyAlignment="1" applyProtection="1">
      <alignment horizontal="center" vertical="center"/>
      <protection locked="0"/>
    </xf>
    <xf numFmtId="1" fontId="12" fillId="0" borderId="18"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0" fillId="0" borderId="45" xfId="0" applyBorder="1" applyAlignment="1">
      <alignment vertical="center"/>
    </xf>
    <xf numFmtId="0" fontId="5" fillId="0" borderId="46" xfId="0" applyFont="1" applyBorder="1" applyAlignment="1">
      <alignment horizontal="center" vertical="center"/>
    </xf>
    <xf numFmtId="0" fontId="0" fillId="0" borderId="47" xfId="0" applyBorder="1" applyAlignment="1">
      <alignment vertical="center"/>
    </xf>
    <xf numFmtId="1" fontId="8" fillId="0" borderId="45" xfId="0" applyNumberFormat="1" applyFont="1" applyBorder="1" applyAlignment="1">
      <alignment horizontal="center" vertical="center"/>
    </xf>
    <xf numFmtId="1" fontId="13" fillId="0" borderId="27" xfId="0" applyNumberFormat="1" applyFont="1" applyBorder="1" applyAlignment="1">
      <alignment horizontal="center" vertical="center"/>
    </xf>
    <xf numFmtId="0" fontId="5" fillId="0" borderId="39" xfId="0" applyFont="1" applyFill="1" applyBorder="1" applyAlignment="1">
      <alignment horizontal="center" vertical="center"/>
    </xf>
    <xf numFmtId="1" fontId="19" fillId="0" borderId="48" xfId="0" applyNumberFormat="1" applyFont="1" applyFill="1" applyBorder="1" applyAlignment="1">
      <alignment horizontal="center" vertical="center"/>
    </xf>
    <xf numFmtId="1" fontId="19" fillId="0" borderId="41" xfId="0" applyNumberFormat="1" applyFont="1" applyFill="1" applyBorder="1" applyAlignment="1">
      <alignment horizontal="center" vertical="center"/>
    </xf>
    <xf numFmtId="0" fontId="13" fillId="0" borderId="0" xfId="0" applyFont="1" applyBorder="1" applyAlignment="1">
      <alignment vertical="center" wrapText="1"/>
    </xf>
    <xf numFmtId="0" fontId="14" fillId="0" borderId="27" xfId="0" applyFont="1" applyBorder="1" applyAlignment="1">
      <alignment vertical="center" wrapText="1"/>
    </xf>
    <xf numFmtId="0" fontId="12" fillId="0" borderId="19" xfId="0" applyFont="1" applyBorder="1" applyAlignment="1">
      <alignment vertical="center" wrapText="1"/>
    </xf>
    <xf numFmtId="0" fontId="13" fillId="3" borderId="49" xfId="0" applyFont="1" applyFill="1" applyBorder="1" applyAlignment="1">
      <alignment horizontal="center" vertical="center"/>
    </xf>
    <xf numFmtId="0" fontId="12" fillId="0" borderId="19" xfId="0" applyFont="1" applyFill="1" applyBorder="1" applyAlignment="1">
      <alignment horizontal="center" vertical="center"/>
    </xf>
    <xf numFmtId="1" fontId="14" fillId="0" borderId="9" xfId="0" applyNumberFormat="1" applyFont="1" applyBorder="1" applyAlignment="1" applyProtection="1">
      <alignment horizontal="center" vertical="center"/>
      <protection locked="0"/>
    </xf>
    <xf numFmtId="1" fontId="14" fillId="0" borderId="12" xfId="0" applyNumberFormat="1" applyFont="1" applyBorder="1" applyAlignment="1" applyProtection="1">
      <alignment horizontal="center" vertical="center"/>
      <protection locked="0"/>
    </xf>
    <xf numFmtId="1" fontId="12" fillId="0" borderId="19" xfId="0" applyNumberFormat="1" applyFont="1" applyFill="1" applyBorder="1" applyAlignment="1" applyProtection="1">
      <alignment horizontal="center" vertical="center"/>
      <protection locked="0"/>
    </xf>
    <xf numFmtId="1" fontId="14" fillId="0" borderId="28" xfId="0" applyNumberFormat="1" applyFont="1" applyBorder="1" applyAlignment="1">
      <alignment horizontal="center" vertical="center"/>
    </xf>
    <xf numFmtId="1" fontId="14" fillId="0" borderId="12" xfId="0" applyNumberFormat="1" applyFont="1" applyBorder="1" applyAlignment="1">
      <alignment horizontal="center" vertical="center"/>
    </xf>
    <xf numFmtId="1" fontId="12" fillId="0" borderId="19" xfId="0" applyNumberFormat="1" applyFont="1" applyFill="1" applyBorder="1" applyAlignment="1">
      <alignment horizontal="center" vertical="center"/>
    </xf>
    <xf numFmtId="0" fontId="0" fillId="0" borderId="42" xfId="0" applyBorder="1" applyAlignment="1">
      <alignment vertical="center" wrapText="1"/>
    </xf>
    <xf numFmtId="0" fontId="0" fillId="0" borderId="42" xfId="0" applyBorder="1" applyAlignment="1">
      <alignment vertical="center"/>
    </xf>
    <xf numFmtId="0" fontId="13" fillId="3" borderId="50" xfId="0" applyFont="1" applyFill="1" applyBorder="1" applyAlignment="1">
      <alignment horizontal="center" vertical="center"/>
    </xf>
    <xf numFmtId="0" fontId="0" fillId="0" borderId="42" xfId="0" applyBorder="1" applyAlignment="1">
      <alignment horizontal="center" vertical="center"/>
    </xf>
  </cellXfs>
  <cellStyles count="3">
    <cellStyle name="Hyperlink" xfId="1" builtinId="8"/>
    <cellStyle name="Normal" xfId="0" builtinId="0"/>
    <cellStyle name="Normal 2" xfId="2" xr:uid="{938DFC2F-2FB2-4613-863B-9BC0F5204C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E95-563F-4183-85D0-EDA7713BD6B8}">
  <dimension ref="A1:G196"/>
  <sheetViews>
    <sheetView tabSelected="1" topLeftCell="A145" zoomScale="90" zoomScaleNormal="100" workbookViewId="0">
      <selection activeCell="E158" sqref="E158:F159"/>
    </sheetView>
  </sheetViews>
  <sheetFormatPr defaultRowHeight="12.75" x14ac:dyDescent="0.35"/>
  <cols>
    <col min="1" max="1" width="61.9296875" style="49" customWidth="1"/>
    <col min="2" max="2" width="6.33203125" style="35" customWidth="1"/>
    <col min="3" max="4" width="6.33203125" style="50" customWidth="1"/>
    <col min="5" max="6" width="11.59765625" style="35" customWidth="1"/>
    <col min="7" max="16384" width="9.06640625" style="35"/>
  </cols>
  <sheetData>
    <row r="1" spans="1:6" ht="25.15" x14ac:dyDescent="0.35">
      <c r="A1" s="67" t="s">
        <v>120</v>
      </c>
      <c r="B1" s="67"/>
      <c r="C1" s="67"/>
      <c r="D1" s="67"/>
      <c r="E1" s="67"/>
      <c r="F1" s="67"/>
    </row>
    <row r="2" spans="1:6" s="37" customFormat="1" ht="10.15" x14ac:dyDescent="0.35">
      <c r="A2" s="36"/>
      <c r="C2" s="38"/>
      <c r="D2" s="38"/>
    </row>
    <row r="3" spans="1:6" s="41" customFormat="1" ht="13.9" x14ac:dyDescent="0.35">
      <c r="A3" s="39" t="s">
        <v>24</v>
      </c>
      <c r="B3" s="40"/>
      <c r="C3" s="68" t="s">
        <v>90</v>
      </c>
      <c r="D3" s="68"/>
      <c r="E3" s="68"/>
    </row>
    <row r="4" spans="1:6" s="44" customFormat="1" ht="22.5" x14ac:dyDescent="0.35">
      <c r="A4" s="42"/>
      <c r="B4" s="43"/>
      <c r="C4" s="70"/>
      <c r="D4" s="71"/>
      <c r="E4" s="71"/>
      <c r="F4" s="72"/>
    </row>
    <row r="5" spans="1:6" ht="13.5" x14ac:dyDescent="0.35">
      <c r="A5" s="45"/>
      <c r="B5" s="46"/>
      <c r="C5" s="69"/>
      <c r="D5" s="69"/>
      <c r="E5" s="69"/>
    </row>
    <row r="6" spans="1:6" ht="13.9" x14ac:dyDescent="0.35">
      <c r="A6" s="39" t="s">
        <v>105</v>
      </c>
      <c r="B6" s="40"/>
      <c r="C6" s="68" t="s">
        <v>91</v>
      </c>
      <c r="D6" s="68"/>
      <c r="E6" s="68"/>
    </row>
    <row r="7" spans="1:6" s="44" customFormat="1" ht="15" x14ac:dyDescent="0.35">
      <c r="A7" s="42"/>
      <c r="B7" s="43"/>
      <c r="C7" s="73"/>
      <c r="D7" s="74"/>
      <c r="E7" s="74"/>
      <c r="F7" s="75"/>
    </row>
    <row r="8" spans="1:6" s="44" customFormat="1" ht="15" x14ac:dyDescent="0.35">
      <c r="A8" s="47"/>
      <c r="B8" s="48"/>
      <c r="C8" s="73"/>
      <c r="D8" s="74"/>
      <c r="E8" s="74"/>
      <c r="F8" s="75"/>
    </row>
    <row r="9" spans="1:6" ht="10.050000000000001" customHeight="1" thickBot="1" x14ac:dyDescent="0.4"/>
    <row r="10" spans="1:6" ht="131.25" customHeight="1" x14ac:dyDescent="0.35">
      <c r="A10" s="134" t="s">
        <v>137</v>
      </c>
      <c r="B10" s="135"/>
      <c r="C10" s="135"/>
      <c r="D10" s="135"/>
      <c r="E10" s="135"/>
      <c r="F10" s="136"/>
    </row>
    <row r="11" spans="1:6" ht="15" customHeight="1" x14ac:dyDescent="0.35">
      <c r="A11" s="137"/>
      <c r="B11" s="138"/>
      <c r="C11" s="138"/>
      <c r="D11" s="138"/>
      <c r="E11" s="138"/>
      <c r="F11" s="139"/>
    </row>
    <row r="12" spans="1:6" ht="15" customHeight="1" x14ac:dyDescent="0.35">
      <c r="A12" s="137"/>
      <c r="B12" s="138"/>
      <c r="C12" s="138"/>
      <c r="D12" s="138"/>
      <c r="E12" s="138"/>
      <c r="F12" s="139"/>
    </row>
    <row r="13" spans="1:6" ht="15" customHeight="1" x14ac:dyDescent="0.35">
      <c r="A13" s="137"/>
      <c r="B13" s="138"/>
      <c r="C13" s="138"/>
      <c r="D13" s="138"/>
      <c r="E13" s="138"/>
      <c r="F13" s="139"/>
    </row>
    <row r="14" spans="1:6" ht="15" customHeight="1" x14ac:dyDescent="0.35">
      <c r="A14" s="137"/>
      <c r="B14" s="138"/>
      <c r="C14" s="138"/>
      <c r="D14" s="138"/>
      <c r="E14" s="138"/>
      <c r="F14" s="139"/>
    </row>
    <row r="15" spans="1:6" ht="15" customHeight="1" x14ac:dyDescent="0.35">
      <c r="A15" s="137"/>
      <c r="B15" s="138"/>
      <c r="C15" s="138"/>
      <c r="D15" s="138"/>
      <c r="E15" s="138"/>
      <c r="F15" s="139"/>
    </row>
    <row r="16" spans="1:6" ht="81.75" customHeight="1" thickBot="1" x14ac:dyDescent="0.4">
      <c r="A16" s="140"/>
      <c r="B16" s="141"/>
      <c r="C16" s="141"/>
      <c r="D16" s="141"/>
      <c r="E16" s="141"/>
      <c r="F16" s="142"/>
    </row>
    <row r="17" spans="1:6" ht="13.5" customHeight="1" x14ac:dyDescent="0.35">
      <c r="A17" s="143"/>
      <c r="B17" s="143"/>
      <c r="C17" s="143"/>
      <c r="D17" s="143"/>
      <c r="E17" s="143"/>
      <c r="F17" s="143"/>
    </row>
    <row r="18" spans="1:6" ht="13.5" customHeight="1" x14ac:dyDescent="0.35">
      <c r="A18" s="143"/>
      <c r="B18" s="143"/>
      <c r="C18" s="143"/>
      <c r="D18" s="143"/>
      <c r="E18" s="143"/>
      <c r="F18" s="143"/>
    </row>
    <row r="19" spans="1:6" ht="10.050000000000001" customHeight="1" x14ac:dyDescent="0.35"/>
    <row r="20" spans="1:6" ht="10.050000000000001" customHeight="1" x14ac:dyDescent="0.35">
      <c r="A20" s="78" t="s">
        <v>135</v>
      </c>
      <c r="B20" s="78"/>
      <c r="C20" s="78"/>
      <c r="D20" s="78"/>
      <c r="E20" s="78"/>
      <c r="F20" s="78"/>
    </row>
    <row r="21" spans="1:6" ht="10.050000000000001" customHeight="1" x14ac:dyDescent="0.35">
      <c r="A21" s="78"/>
      <c r="B21" s="78"/>
      <c r="C21" s="78"/>
      <c r="D21" s="78"/>
      <c r="E21" s="78"/>
      <c r="F21" s="78"/>
    </row>
    <row r="22" spans="1:6" ht="10.050000000000001" customHeight="1" x14ac:dyDescent="0.35">
      <c r="A22" s="78"/>
      <c r="B22" s="78"/>
      <c r="C22" s="78"/>
      <c r="D22" s="78"/>
      <c r="E22" s="78"/>
      <c r="F22" s="78"/>
    </row>
    <row r="23" spans="1:6" ht="18" customHeight="1" x14ac:dyDescent="0.35">
      <c r="A23" s="78"/>
      <c r="B23" s="78"/>
      <c r="C23" s="78"/>
      <c r="D23" s="78"/>
      <c r="E23" s="78"/>
      <c r="F23" s="78"/>
    </row>
    <row r="24" spans="1:6" ht="68.25" customHeight="1" x14ac:dyDescent="0.35">
      <c r="A24" s="78"/>
      <c r="B24" s="78"/>
      <c r="C24" s="78"/>
      <c r="D24" s="78"/>
      <c r="E24" s="78"/>
      <c r="F24" s="78"/>
    </row>
    <row r="25" spans="1:6" ht="10.050000000000001" customHeight="1" thickBot="1" x14ac:dyDescent="0.4"/>
    <row r="26" spans="1:6" ht="27.4" thickBot="1" x14ac:dyDescent="0.4">
      <c r="A26" s="1" t="s">
        <v>130</v>
      </c>
      <c r="B26" s="2" t="s">
        <v>92</v>
      </c>
      <c r="C26" s="2" t="s">
        <v>93</v>
      </c>
      <c r="D26" s="1" t="s">
        <v>94</v>
      </c>
      <c r="E26" s="1" t="s">
        <v>95</v>
      </c>
      <c r="F26" s="1" t="s">
        <v>25</v>
      </c>
    </row>
    <row r="27" spans="1:6" ht="13.15" x14ac:dyDescent="0.35">
      <c r="A27" s="111" t="s">
        <v>121</v>
      </c>
      <c r="B27" s="3" t="s">
        <v>96</v>
      </c>
      <c r="C27" s="114">
        <v>1</v>
      </c>
      <c r="D27" s="115">
        <v>2</v>
      </c>
      <c r="E27" s="116">
        <f t="shared" ref="E27:E30" si="0">SUM(B27:D27)</f>
        <v>3</v>
      </c>
      <c r="F27" s="117">
        <f xml:space="preserve"> (E27)*2</f>
        <v>6</v>
      </c>
    </row>
    <row r="28" spans="1:6" ht="13.15" x14ac:dyDescent="0.35">
      <c r="A28" s="112" t="s">
        <v>122</v>
      </c>
      <c r="B28" s="113">
        <v>1</v>
      </c>
      <c r="C28" s="118"/>
      <c r="D28" s="119"/>
      <c r="E28" s="116">
        <f t="shared" si="0"/>
        <v>1</v>
      </c>
      <c r="F28" s="119">
        <f xml:space="preserve"> (E28)*2</f>
        <v>2</v>
      </c>
    </row>
    <row r="29" spans="1:6" ht="13.15" x14ac:dyDescent="0.35">
      <c r="A29" s="144" t="s">
        <v>123</v>
      </c>
      <c r="B29" s="9" t="s">
        <v>96</v>
      </c>
      <c r="C29" s="120">
        <v>2</v>
      </c>
      <c r="D29" s="121"/>
      <c r="E29" s="116">
        <f t="shared" si="0"/>
        <v>2</v>
      </c>
      <c r="F29" s="122">
        <f>SUM(E29)</f>
        <v>2</v>
      </c>
    </row>
    <row r="30" spans="1:6" ht="13.5" thickBot="1" x14ac:dyDescent="0.4">
      <c r="A30" s="191" t="s">
        <v>124</v>
      </c>
      <c r="B30" s="193" t="s">
        <v>96</v>
      </c>
      <c r="C30" s="195"/>
      <c r="D30" s="196">
        <v>2</v>
      </c>
      <c r="E30" s="198">
        <f t="shared" si="0"/>
        <v>2</v>
      </c>
      <c r="F30" s="199">
        <f>SUM(E30)*3</f>
        <v>6</v>
      </c>
    </row>
    <row r="31" spans="1:6" ht="13.9" thickBot="1" x14ac:dyDescent="0.4">
      <c r="A31" s="192"/>
      <c r="B31" s="194"/>
      <c r="C31" s="83"/>
      <c r="D31" s="197"/>
      <c r="E31" s="84"/>
      <c r="F31" s="200"/>
    </row>
    <row r="32" spans="1:6" ht="13.5" thickBot="1" x14ac:dyDescent="0.4">
      <c r="A32" s="123" t="s">
        <v>125</v>
      </c>
      <c r="B32" s="124"/>
      <c r="C32" s="125"/>
      <c r="D32" s="125"/>
      <c r="E32" s="126">
        <f>SUM(E27:E30)</f>
        <v>8</v>
      </c>
      <c r="F32" s="127">
        <f>SUM(F27:F30)</f>
        <v>16</v>
      </c>
    </row>
    <row r="33" spans="1:6" ht="13.15" x14ac:dyDescent="0.35">
      <c r="A33" s="130"/>
      <c r="B33" s="131"/>
      <c r="C33" s="132"/>
      <c r="D33" s="132"/>
      <c r="E33" s="133"/>
      <c r="F33" s="133"/>
    </row>
    <row r="34" spans="1:6" ht="13.15" x14ac:dyDescent="0.35">
      <c r="A34" s="130"/>
      <c r="B34" s="131"/>
      <c r="C34" s="132"/>
      <c r="D34" s="132"/>
      <c r="E34" s="133"/>
      <c r="F34" s="133"/>
    </row>
    <row r="35" spans="1:6" ht="13.5" thickBot="1" x14ac:dyDescent="0.4">
      <c r="A35" s="190"/>
      <c r="B35" s="76"/>
      <c r="C35" s="77"/>
      <c r="D35" s="77"/>
      <c r="E35" s="80"/>
      <c r="F35" s="129" t="s">
        <v>131</v>
      </c>
    </row>
    <row r="36" spans="1:6" ht="15.75" thickTop="1" thickBot="1" x14ac:dyDescent="0.4">
      <c r="A36" s="86" t="s">
        <v>126</v>
      </c>
      <c r="B36" s="85">
        <f>A4</f>
        <v>0</v>
      </c>
      <c r="C36" s="85"/>
      <c r="D36" s="85"/>
      <c r="E36" s="85"/>
      <c r="F36" s="85"/>
    </row>
    <row r="37" spans="1:6" ht="15.75" thickTop="1" thickBot="1" x14ac:dyDescent="0.4">
      <c r="A37" s="87"/>
      <c r="B37" s="76"/>
      <c r="C37" s="76"/>
      <c r="D37" s="76"/>
      <c r="E37" s="76"/>
      <c r="F37" s="76"/>
    </row>
    <row r="38" spans="1:6" ht="27.4" thickBot="1" x14ac:dyDescent="0.4">
      <c r="A38" s="1" t="s">
        <v>129</v>
      </c>
      <c r="B38" s="2" t="s">
        <v>92</v>
      </c>
      <c r="C38" s="2" t="s">
        <v>93</v>
      </c>
      <c r="D38" s="1" t="s">
        <v>94</v>
      </c>
      <c r="E38" s="1" t="s">
        <v>95</v>
      </c>
      <c r="F38" s="1" t="s">
        <v>25</v>
      </c>
    </row>
    <row r="39" spans="1:6" ht="13.15" x14ac:dyDescent="0.35">
      <c r="A39" s="51" t="s">
        <v>57</v>
      </c>
      <c r="B39" s="3" t="s">
        <v>96</v>
      </c>
      <c r="C39" s="4"/>
      <c r="D39" s="5"/>
      <c r="E39" s="6">
        <f>SUM(B39:D39)</f>
        <v>0</v>
      </c>
      <c r="F39" s="7">
        <f xml:space="preserve"> (E39)*2</f>
        <v>0</v>
      </c>
    </row>
    <row r="40" spans="1:6" ht="13.5" x14ac:dyDescent="0.35">
      <c r="A40" s="145" t="s">
        <v>32</v>
      </c>
      <c r="B40" s="157"/>
      <c r="C40" s="179"/>
      <c r="D40" s="180"/>
      <c r="E40" s="162">
        <f>SUM(B40:D40)</f>
        <v>0</v>
      </c>
      <c r="F40" s="181">
        <f>E40</f>
        <v>0</v>
      </c>
    </row>
    <row r="41" spans="1:6" ht="13.15" x14ac:dyDescent="0.35">
      <c r="A41" s="53" t="s">
        <v>127</v>
      </c>
      <c r="B41" s="9"/>
      <c r="C41" s="10"/>
      <c r="D41" s="11"/>
      <c r="E41" s="6">
        <f>SUM(B41:D41)</f>
        <v>0</v>
      </c>
      <c r="F41" s="15">
        <f>(SUM(C41:D41)*2+(B41*3))</f>
        <v>0</v>
      </c>
    </row>
    <row r="42" spans="1:6" ht="13.15" x14ac:dyDescent="0.35">
      <c r="A42" s="53" t="s">
        <v>0</v>
      </c>
      <c r="B42" s="9" t="s">
        <v>96</v>
      </c>
      <c r="C42" s="10"/>
      <c r="D42" s="11"/>
      <c r="E42" s="6">
        <f>SUM(B42:D42)</f>
        <v>0</v>
      </c>
      <c r="F42" s="15">
        <f>(E42)</f>
        <v>0</v>
      </c>
    </row>
    <row r="43" spans="1:6" ht="13.5" x14ac:dyDescent="0.35">
      <c r="A43" s="146" t="s">
        <v>75</v>
      </c>
      <c r="B43" s="156"/>
      <c r="C43" s="152"/>
      <c r="D43" s="153"/>
      <c r="E43" s="162">
        <f>SUM(B43:D43)</f>
        <v>0</v>
      </c>
      <c r="F43" s="178">
        <f>E43*3</f>
        <v>0</v>
      </c>
    </row>
    <row r="44" spans="1:6" ht="13.15" x14ac:dyDescent="0.35">
      <c r="A44" s="53" t="s">
        <v>41</v>
      </c>
      <c r="B44" s="9" t="s">
        <v>96</v>
      </c>
      <c r="C44" s="10"/>
      <c r="D44" s="11"/>
      <c r="E44" s="6">
        <f>SUM(B44:D44)</f>
        <v>0</v>
      </c>
      <c r="F44" s="21">
        <f>(E44)</f>
        <v>0</v>
      </c>
    </row>
    <row r="45" spans="1:6" ht="13.15" x14ac:dyDescent="0.35">
      <c r="A45" s="53" t="s">
        <v>58</v>
      </c>
      <c r="B45" s="9" t="s">
        <v>96</v>
      </c>
      <c r="C45" s="10"/>
      <c r="D45" s="100"/>
      <c r="E45" s="6">
        <f>SUM(B45:D45)</f>
        <v>0</v>
      </c>
      <c r="F45" s="15">
        <f>(E45)*2</f>
        <v>0</v>
      </c>
    </row>
    <row r="46" spans="1:6" ht="13.15" x14ac:dyDescent="0.35">
      <c r="A46" s="53" t="s">
        <v>59</v>
      </c>
      <c r="B46" s="9" t="s">
        <v>96</v>
      </c>
      <c r="C46" s="10"/>
      <c r="D46" s="11"/>
      <c r="E46" s="6">
        <f>SUM(B46:D46)</f>
        <v>0</v>
      </c>
      <c r="F46" s="89">
        <f>(E46)*3</f>
        <v>0</v>
      </c>
    </row>
    <row r="47" spans="1:6" ht="13.15" x14ac:dyDescent="0.35">
      <c r="A47" s="53" t="s">
        <v>54</v>
      </c>
      <c r="B47" s="9" t="s">
        <v>96</v>
      </c>
      <c r="C47" s="10"/>
      <c r="D47" s="105" t="s">
        <v>96</v>
      </c>
      <c r="E47" s="6">
        <f>SUM(B47:D47)</f>
        <v>0</v>
      </c>
      <c r="F47" s="89">
        <f>C47</f>
        <v>0</v>
      </c>
    </row>
    <row r="48" spans="1:6" ht="13.15" x14ac:dyDescent="0.35">
      <c r="A48" s="53" t="s">
        <v>27</v>
      </c>
      <c r="B48" s="9" t="s">
        <v>96</v>
      </c>
      <c r="C48" s="10"/>
      <c r="D48" s="11"/>
      <c r="E48" s="6">
        <f>SUM(B48:D48)</f>
        <v>0</v>
      </c>
      <c r="F48" s="89">
        <f>E48</f>
        <v>0</v>
      </c>
    </row>
    <row r="49" spans="1:6" ht="13.15" x14ac:dyDescent="0.35">
      <c r="A49" s="53" t="s">
        <v>1</v>
      </c>
      <c r="B49" s="9" t="s">
        <v>96</v>
      </c>
      <c r="C49" s="10"/>
      <c r="D49" s="11"/>
      <c r="E49" s="6">
        <f>SUM(B49:D49)</f>
        <v>0</v>
      </c>
      <c r="F49" s="89">
        <f>E49</f>
        <v>0</v>
      </c>
    </row>
    <row r="50" spans="1:6" ht="13.15" x14ac:dyDescent="0.35">
      <c r="A50" s="53" t="s">
        <v>55</v>
      </c>
      <c r="B50" s="9" t="s">
        <v>96</v>
      </c>
      <c r="C50" s="10"/>
      <c r="D50" s="100"/>
      <c r="E50" s="6">
        <f>SUM(B50:D50)</f>
        <v>0</v>
      </c>
      <c r="F50" s="89">
        <f>E50</f>
        <v>0</v>
      </c>
    </row>
    <row r="51" spans="1:6" ht="13.15" x14ac:dyDescent="0.35">
      <c r="A51" s="53" t="s">
        <v>51</v>
      </c>
      <c r="B51" s="9" t="s">
        <v>96</v>
      </c>
      <c r="C51" s="10"/>
      <c r="D51" s="11"/>
      <c r="E51" s="6">
        <f>SUM(B51:D51)</f>
        <v>0</v>
      </c>
      <c r="F51" s="89">
        <f>E51</f>
        <v>0</v>
      </c>
    </row>
    <row r="52" spans="1:6" ht="13.15" x14ac:dyDescent="0.35">
      <c r="A52" s="53" t="s">
        <v>35</v>
      </c>
      <c r="B52" s="9" t="s">
        <v>96</v>
      </c>
      <c r="C52" s="10"/>
      <c r="D52" s="105" t="s">
        <v>96</v>
      </c>
      <c r="E52" s="6">
        <f>SUM(B52:D52)</f>
        <v>0</v>
      </c>
      <c r="F52" s="89">
        <f>E52</f>
        <v>0</v>
      </c>
    </row>
    <row r="53" spans="1:6" ht="13.15" x14ac:dyDescent="0.35">
      <c r="A53" s="53" t="s">
        <v>2</v>
      </c>
      <c r="B53" s="9" t="s">
        <v>96</v>
      </c>
      <c r="C53" s="10"/>
      <c r="D53" s="11"/>
      <c r="E53" s="6">
        <f>SUM(B53:D53)</f>
        <v>0</v>
      </c>
      <c r="F53" s="89">
        <f>E53</f>
        <v>0</v>
      </c>
    </row>
    <row r="54" spans="1:6" ht="13.5" x14ac:dyDescent="0.35">
      <c r="A54" s="146" t="s">
        <v>83</v>
      </c>
      <c r="B54" s="156" t="s">
        <v>96</v>
      </c>
      <c r="C54" s="152"/>
      <c r="D54" s="153"/>
      <c r="E54" s="162">
        <f>SUM(B54:D54)</f>
        <v>0</v>
      </c>
      <c r="F54" s="177">
        <f>E54*3</f>
        <v>0</v>
      </c>
    </row>
    <row r="55" spans="1:6" ht="13.5" customHeight="1" x14ac:dyDescent="0.35">
      <c r="A55" s="146" t="s">
        <v>84</v>
      </c>
      <c r="B55" s="156" t="s">
        <v>96</v>
      </c>
      <c r="C55" s="152"/>
      <c r="D55" s="153"/>
      <c r="E55" s="162">
        <f>SUM(B55:D55)</f>
        <v>0</v>
      </c>
      <c r="F55" s="177">
        <f>E55*3</f>
        <v>0</v>
      </c>
    </row>
    <row r="56" spans="1:6" ht="13.5" customHeight="1" x14ac:dyDescent="0.35">
      <c r="A56" s="146" t="s">
        <v>86</v>
      </c>
      <c r="B56" s="156" t="s">
        <v>96</v>
      </c>
      <c r="C56" s="152"/>
      <c r="D56" s="153"/>
      <c r="E56" s="162">
        <f>SUM(B56:D56)</f>
        <v>0</v>
      </c>
      <c r="F56" s="177">
        <f>E56*3</f>
        <v>0</v>
      </c>
    </row>
    <row r="57" spans="1:6" ht="13.5" customHeight="1" x14ac:dyDescent="0.35">
      <c r="A57" s="146" t="s">
        <v>85</v>
      </c>
      <c r="B57" s="156" t="s">
        <v>96</v>
      </c>
      <c r="C57" s="152"/>
      <c r="D57" s="153"/>
      <c r="E57" s="162">
        <f>SUM(B57:D57)</f>
        <v>0</v>
      </c>
      <c r="F57" s="177">
        <f>E57*3</f>
        <v>0</v>
      </c>
    </row>
    <row r="58" spans="1:6" ht="13.5" customHeight="1" x14ac:dyDescent="0.35">
      <c r="A58" s="146" t="s">
        <v>87</v>
      </c>
      <c r="B58" s="156" t="s">
        <v>96</v>
      </c>
      <c r="C58" s="152"/>
      <c r="D58" s="153"/>
      <c r="E58" s="162">
        <f>SUM(B58:D58)</f>
        <v>0</v>
      </c>
      <c r="F58" s="177">
        <f>E58*3</f>
        <v>0</v>
      </c>
    </row>
    <row r="59" spans="1:6" ht="13.5" x14ac:dyDescent="0.35">
      <c r="A59" s="146" t="s">
        <v>88</v>
      </c>
      <c r="B59" s="156" t="s">
        <v>96</v>
      </c>
      <c r="C59" s="152"/>
      <c r="D59" s="153"/>
      <c r="E59" s="162">
        <f>SUM(B59:D59)</f>
        <v>0</v>
      </c>
      <c r="F59" s="177">
        <f>E59*3</f>
        <v>0</v>
      </c>
    </row>
    <row r="60" spans="1:6" ht="13.15" x14ac:dyDescent="0.35">
      <c r="A60" s="54" t="s">
        <v>3</v>
      </c>
      <c r="B60" s="9" t="s">
        <v>96</v>
      </c>
      <c r="C60" s="10"/>
      <c r="D60" s="11"/>
      <c r="E60" s="6">
        <f>SUM(B60:D60)</f>
        <v>0</v>
      </c>
      <c r="F60" s="15">
        <f>E60</f>
        <v>0</v>
      </c>
    </row>
    <row r="61" spans="1:6" ht="13.5" x14ac:dyDescent="0.35">
      <c r="A61" s="146" t="s">
        <v>116</v>
      </c>
      <c r="B61" s="156" t="s">
        <v>96</v>
      </c>
      <c r="C61" s="152"/>
      <c r="D61" s="153"/>
      <c r="E61" s="162">
        <f>SUM(B61:D61)</f>
        <v>0</v>
      </c>
      <c r="F61" s="154">
        <f>E61*6</f>
        <v>0</v>
      </c>
    </row>
    <row r="62" spans="1:6" ht="13.5" x14ac:dyDescent="0.35">
      <c r="A62" s="146" t="s">
        <v>82</v>
      </c>
      <c r="B62" s="157"/>
      <c r="C62" s="175"/>
      <c r="D62" s="176"/>
      <c r="E62" s="162">
        <f>SUM(B62:D62)</f>
        <v>0</v>
      </c>
      <c r="F62" s="154">
        <f>E62*3</f>
        <v>0</v>
      </c>
    </row>
    <row r="63" spans="1:6" ht="13.15" x14ac:dyDescent="0.35">
      <c r="A63" s="53" t="s">
        <v>111</v>
      </c>
      <c r="B63" s="9" t="s">
        <v>96</v>
      </c>
      <c r="C63" s="10"/>
      <c r="D63" s="11"/>
      <c r="E63" s="6">
        <f>SUM(B63:D63)</f>
        <v>0</v>
      </c>
      <c r="F63" s="15">
        <f>E63</f>
        <v>0</v>
      </c>
    </row>
    <row r="64" spans="1:6" ht="13.15" x14ac:dyDescent="0.35">
      <c r="A64" s="53" t="s">
        <v>110</v>
      </c>
      <c r="B64" s="9" t="s">
        <v>96</v>
      </c>
      <c r="C64" s="10"/>
      <c r="D64" s="11"/>
      <c r="E64" s="6">
        <f>SUM(B64:D64)</f>
        <v>0</v>
      </c>
      <c r="F64" s="92">
        <f>E64</f>
        <v>0</v>
      </c>
    </row>
    <row r="65" spans="1:6" ht="13.15" x14ac:dyDescent="0.35">
      <c r="A65" s="53" t="s">
        <v>108</v>
      </c>
      <c r="B65" s="9" t="s">
        <v>96</v>
      </c>
      <c r="C65" s="10"/>
      <c r="D65" s="11"/>
      <c r="E65" s="6">
        <f>SUM(B65:D65)</f>
        <v>0</v>
      </c>
      <c r="F65" s="15">
        <f>E65</f>
        <v>0</v>
      </c>
    </row>
    <row r="66" spans="1:6" ht="13.15" x14ac:dyDescent="0.35">
      <c r="A66" s="53" t="s">
        <v>109</v>
      </c>
      <c r="B66" s="9" t="s">
        <v>96</v>
      </c>
      <c r="C66" s="10"/>
      <c r="D66" s="11"/>
      <c r="E66" s="6">
        <f>SUM(B66:D66)</f>
        <v>0</v>
      </c>
      <c r="F66" s="15">
        <f>E66</f>
        <v>0</v>
      </c>
    </row>
    <row r="67" spans="1:6" ht="13.15" x14ac:dyDescent="0.35">
      <c r="A67" s="55" t="s">
        <v>53</v>
      </c>
      <c r="B67" s="9" t="s">
        <v>96</v>
      </c>
      <c r="C67" s="10"/>
      <c r="D67" s="11"/>
      <c r="E67" s="6">
        <f>SUM(B67:D67)</f>
        <v>0</v>
      </c>
      <c r="F67" s="15">
        <f>E67</f>
        <v>0</v>
      </c>
    </row>
    <row r="68" spans="1:6" ht="13.15" x14ac:dyDescent="0.35">
      <c r="A68" s="53" t="s">
        <v>4</v>
      </c>
      <c r="B68" s="9" t="s">
        <v>96</v>
      </c>
      <c r="C68" s="10"/>
      <c r="D68" s="11"/>
      <c r="E68" s="6">
        <f>SUM(B68:D68)</f>
        <v>0</v>
      </c>
      <c r="F68" s="15">
        <f>E68</f>
        <v>0</v>
      </c>
    </row>
    <row r="69" spans="1:6" ht="13.15" x14ac:dyDescent="0.35">
      <c r="A69" s="53" t="s">
        <v>112</v>
      </c>
      <c r="B69" s="9" t="s">
        <v>96</v>
      </c>
      <c r="C69" s="10"/>
      <c r="D69" s="11"/>
      <c r="E69" s="6">
        <f>SUM(B69:D69)</f>
        <v>0</v>
      </c>
      <c r="F69" s="15">
        <f>E69</f>
        <v>0</v>
      </c>
    </row>
    <row r="70" spans="1:6" ht="13.15" x14ac:dyDescent="0.35">
      <c r="A70" s="53" t="s">
        <v>107</v>
      </c>
      <c r="B70" s="9" t="s">
        <v>96</v>
      </c>
      <c r="C70" s="10"/>
      <c r="D70" s="11"/>
      <c r="E70" s="6">
        <f>SUM(B70:D70)</f>
        <v>0</v>
      </c>
      <c r="F70" s="15">
        <f>(E70)*2</f>
        <v>0</v>
      </c>
    </row>
    <row r="71" spans="1:6" ht="13.5" x14ac:dyDescent="0.35">
      <c r="A71" s="146" t="s">
        <v>76</v>
      </c>
      <c r="B71" s="151"/>
      <c r="C71" s="152"/>
      <c r="D71" s="153"/>
      <c r="E71" s="162">
        <f>SUM(B71:D71)</f>
        <v>0</v>
      </c>
      <c r="F71" s="154">
        <f>E71*2</f>
        <v>0</v>
      </c>
    </row>
    <row r="72" spans="1:6" ht="13.5" x14ac:dyDescent="0.35">
      <c r="A72" s="146" t="s">
        <v>77</v>
      </c>
      <c r="B72" s="151"/>
      <c r="C72" s="152"/>
      <c r="D72" s="153"/>
      <c r="E72" s="162">
        <f>SUM(B72:D72)</f>
        <v>0</v>
      </c>
      <c r="F72" s="154">
        <f>E72*3</f>
        <v>0</v>
      </c>
    </row>
    <row r="73" spans="1:6" ht="13.15" x14ac:dyDescent="0.35">
      <c r="A73" s="53" t="s">
        <v>28</v>
      </c>
      <c r="B73" s="9" t="s">
        <v>96</v>
      </c>
      <c r="C73" s="10"/>
      <c r="D73" s="11"/>
      <c r="E73" s="6">
        <f>SUM(B73:D73)</f>
        <v>0</v>
      </c>
      <c r="F73" s="15">
        <f>E73</f>
        <v>0</v>
      </c>
    </row>
    <row r="74" spans="1:6" ht="13.15" x14ac:dyDescent="0.35">
      <c r="A74" s="53" t="s">
        <v>113</v>
      </c>
      <c r="B74" s="98"/>
      <c r="C74" s="108" t="s">
        <v>96</v>
      </c>
      <c r="D74" s="105" t="s">
        <v>96</v>
      </c>
      <c r="E74" s="6">
        <f>B74</f>
        <v>0</v>
      </c>
      <c r="F74" s="15">
        <f>E74*3</f>
        <v>0</v>
      </c>
    </row>
    <row r="75" spans="1:6" ht="13.15" x14ac:dyDescent="0.35">
      <c r="A75" s="53" t="s">
        <v>5</v>
      </c>
      <c r="B75" s="9" t="s">
        <v>96</v>
      </c>
      <c r="C75" s="10"/>
      <c r="D75" s="11"/>
      <c r="E75" s="6">
        <f>SUM(B75:D75)</f>
        <v>0</v>
      </c>
      <c r="F75" s="15">
        <f>(E75)</f>
        <v>0</v>
      </c>
    </row>
    <row r="76" spans="1:6" ht="13.5" x14ac:dyDescent="0.35">
      <c r="A76" s="147" t="s">
        <v>97</v>
      </c>
      <c r="B76" s="156" t="s">
        <v>96</v>
      </c>
      <c r="C76" s="173"/>
      <c r="D76" s="174"/>
      <c r="E76" s="162">
        <f>SUM(B76:D76)</f>
        <v>0</v>
      </c>
      <c r="F76" s="172"/>
    </row>
    <row r="77" spans="1:6" ht="15" customHeight="1" x14ac:dyDescent="0.35">
      <c r="A77" s="57" t="s">
        <v>60</v>
      </c>
      <c r="B77" s="9" t="s">
        <v>96</v>
      </c>
      <c r="C77" s="10"/>
      <c r="D77" s="11"/>
      <c r="E77" s="14">
        <f>SUM(B77:D77)</f>
        <v>0</v>
      </c>
      <c r="F77" s="15">
        <f>(E77)*3</f>
        <v>0</v>
      </c>
    </row>
    <row r="78" spans="1:6" ht="13.15" x14ac:dyDescent="0.35">
      <c r="A78" s="53" t="s">
        <v>6</v>
      </c>
      <c r="B78" s="9" t="s">
        <v>96</v>
      </c>
      <c r="C78" s="10"/>
      <c r="D78" s="11"/>
      <c r="E78" s="6">
        <f>SUM(B78:D78)</f>
        <v>0</v>
      </c>
      <c r="F78" s="15">
        <f>(E78)</f>
        <v>0</v>
      </c>
    </row>
    <row r="79" spans="1:6" ht="13.15" x14ac:dyDescent="0.35">
      <c r="A79" s="53" t="s">
        <v>29</v>
      </c>
      <c r="B79" s="9" t="s">
        <v>96</v>
      </c>
      <c r="C79" s="10"/>
      <c r="D79" s="11"/>
      <c r="E79" s="6">
        <f>SUM(B79:D79)</f>
        <v>0</v>
      </c>
      <c r="F79" s="15">
        <f>(E79)</f>
        <v>0</v>
      </c>
    </row>
    <row r="80" spans="1:6" ht="13.5" x14ac:dyDescent="0.35">
      <c r="A80" s="146" t="s">
        <v>98</v>
      </c>
      <c r="B80" s="156" t="s">
        <v>96</v>
      </c>
      <c r="C80" s="152"/>
      <c r="D80" s="153"/>
      <c r="E80" s="162">
        <f>SUM(B80:D80)</f>
        <v>0</v>
      </c>
      <c r="F80" s="172"/>
    </row>
    <row r="81" spans="1:6" ht="13.5" x14ac:dyDescent="0.35">
      <c r="A81" s="147" t="s">
        <v>19</v>
      </c>
      <c r="B81" s="156" t="s">
        <v>96</v>
      </c>
      <c r="C81" s="173"/>
      <c r="D81" s="174"/>
      <c r="E81" s="162">
        <f>SUM(B81:D81)</f>
        <v>0</v>
      </c>
      <c r="F81" s="154">
        <f>E81</f>
        <v>0</v>
      </c>
    </row>
    <row r="82" spans="1:6" ht="13.15" x14ac:dyDescent="0.35">
      <c r="A82" s="53" t="s">
        <v>56</v>
      </c>
      <c r="B82" s="9" t="s">
        <v>96</v>
      </c>
      <c r="C82" s="10"/>
      <c r="D82" s="11"/>
      <c r="E82" s="6">
        <f>SUM(B82:D82)</f>
        <v>0</v>
      </c>
      <c r="F82" s="15">
        <f>(E82)*2</f>
        <v>0</v>
      </c>
    </row>
    <row r="83" spans="1:6" ht="13.15" x14ac:dyDescent="0.35">
      <c r="A83" s="53" t="s">
        <v>7</v>
      </c>
      <c r="B83" s="9" t="s">
        <v>96</v>
      </c>
      <c r="C83" s="10"/>
      <c r="D83" s="11"/>
      <c r="E83" s="6">
        <f>SUM(B83:D83)</f>
        <v>0</v>
      </c>
      <c r="F83" s="15">
        <f>(E83)</f>
        <v>0</v>
      </c>
    </row>
    <row r="84" spans="1:6" ht="13.15" x14ac:dyDescent="0.35">
      <c r="A84" s="53" t="s">
        <v>61</v>
      </c>
      <c r="B84" s="9" t="s">
        <v>96</v>
      </c>
      <c r="C84" s="10"/>
      <c r="D84" s="11"/>
      <c r="E84" s="6">
        <f>SUM(B84:D84)</f>
        <v>0</v>
      </c>
      <c r="F84" s="15">
        <f>(E84)*2</f>
        <v>0</v>
      </c>
    </row>
    <row r="85" spans="1:6" ht="13.15" x14ac:dyDescent="0.35">
      <c r="A85" s="53" t="s">
        <v>44</v>
      </c>
      <c r="B85" s="9" t="s">
        <v>96</v>
      </c>
      <c r="C85" s="10"/>
      <c r="D85" s="11"/>
      <c r="E85" s="6">
        <f>SUM(B85:D85)</f>
        <v>0</v>
      </c>
      <c r="F85" s="15">
        <f>(E85)</f>
        <v>0</v>
      </c>
    </row>
    <row r="86" spans="1:6" ht="13.15" x14ac:dyDescent="0.35">
      <c r="A86" s="53" t="s">
        <v>47</v>
      </c>
      <c r="B86" s="9" t="s">
        <v>96</v>
      </c>
      <c r="C86" s="10"/>
      <c r="D86" s="11"/>
      <c r="E86" s="6">
        <f>SUM(B86:D86)</f>
        <v>0</v>
      </c>
      <c r="F86" s="15">
        <f>(E86)</f>
        <v>0</v>
      </c>
    </row>
    <row r="87" spans="1:6" ht="13.5" thickBot="1" x14ac:dyDescent="0.4">
      <c r="A87" s="55" t="s">
        <v>8</v>
      </c>
      <c r="B87" s="79" t="s">
        <v>96</v>
      </c>
      <c r="C87" s="29"/>
      <c r="D87" s="30"/>
      <c r="E87" s="26">
        <f>SUM(B87:D87)</f>
        <v>0</v>
      </c>
      <c r="F87" s="186">
        <f>(E87)</f>
        <v>0</v>
      </c>
    </row>
    <row r="88" spans="1:6" x14ac:dyDescent="0.35">
      <c r="A88" s="201"/>
      <c r="B88" s="202"/>
      <c r="E88" s="202"/>
      <c r="F88" s="202"/>
    </row>
    <row r="89" spans="1:6" ht="13.15" thickBot="1" x14ac:dyDescent="0.4">
      <c r="F89" s="128" t="s">
        <v>132</v>
      </c>
    </row>
    <row r="90" spans="1:6" ht="15.75" thickTop="1" thickBot="1" x14ac:dyDescent="0.4">
      <c r="A90" s="86" t="s">
        <v>126</v>
      </c>
      <c r="B90" s="85">
        <f>A4</f>
        <v>0</v>
      </c>
      <c r="C90" s="85"/>
      <c r="D90" s="85"/>
      <c r="E90" s="85"/>
      <c r="F90" s="85"/>
    </row>
    <row r="91" spans="1:6" ht="15.75" thickTop="1" thickBot="1" x14ac:dyDescent="0.4">
      <c r="A91" s="87"/>
      <c r="B91" s="76"/>
      <c r="C91" s="76"/>
      <c r="D91" s="76"/>
      <c r="E91" s="76"/>
      <c r="F91" s="76"/>
    </row>
    <row r="92" spans="1:6" ht="27.4" thickBot="1" x14ac:dyDescent="0.4">
      <c r="A92" s="1" t="s">
        <v>129</v>
      </c>
      <c r="B92" s="2" t="s">
        <v>92</v>
      </c>
      <c r="C92" s="2" t="s">
        <v>93</v>
      </c>
      <c r="D92" s="1" t="s">
        <v>94</v>
      </c>
      <c r="E92" s="1" t="s">
        <v>95</v>
      </c>
      <c r="F92" s="1" t="s">
        <v>25</v>
      </c>
    </row>
    <row r="93" spans="1:6" ht="13.15" x14ac:dyDescent="0.35">
      <c r="A93" s="58" t="s">
        <v>114</v>
      </c>
      <c r="B93" s="110" t="s">
        <v>96</v>
      </c>
      <c r="C93" s="17"/>
      <c r="D93" s="18"/>
      <c r="E93" s="6">
        <f>SUM(B93:D93)</f>
        <v>0</v>
      </c>
      <c r="F93" s="15">
        <f>(E93)*2</f>
        <v>0</v>
      </c>
    </row>
    <row r="94" spans="1:6" ht="15" customHeight="1" x14ac:dyDescent="0.35">
      <c r="A94" s="148" t="s">
        <v>37</v>
      </c>
      <c r="B94" s="168" t="s">
        <v>96</v>
      </c>
      <c r="C94" s="169"/>
      <c r="D94" s="170"/>
      <c r="E94" s="171">
        <f>SUM(B94:D94)</f>
        <v>0</v>
      </c>
      <c r="F94" s="154">
        <f>E94</f>
        <v>0</v>
      </c>
    </row>
    <row r="95" spans="1:6" ht="13.15" x14ac:dyDescent="0.35">
      <c r="A95" s="53" t="s">
        <v>72</v>
      </c>
      <c r="B95" s="9" t="s">
        <v>96</v>
      </c>
      <c r="C95" s="10"/>
      <c r="D95" s="11"/>
      <c r="E95" s="6">
        <f>SUM(B95:D95)</f>
        <v>0</v>
      </c>
      <c r="F95" s="15">
        <f>E95*3</f>
        <v>0</v>
      </c>
    </row>
    <row r="96" spans="1:6" ht="13.5" x14ac:dyDescent="0.35">
      <c r="A96" s="146" t="s">
        <v>73</v>
      </c>
      <c r="B96" s="151"/>
      <c r="C96" s="152"/>
      <c r="D96" s="153"/>
      <c r="E96" s="162">
        <f>SUM(B96:D96)</f>
        <v>0</v>
      </c>
      <c r="F96" s="154">
        <f>E96*4</f>
        <v>0</v>
      </c>
    </row>
    <row r="97" spans="1:6" ht="13.15" x14ac:dyDescent="0.35">
      <c r="A97" s="53" t="s">
        <v>62</v>
      </c>
      <c r="B97" s="9" t="s">
        <v>96</v>
      </c>
      <c r="C97" s="10"/>
      <c r="D97" s="11"/>
      <c r="E97" s="6">
        <f>SUM(B97:D97)</f>
        <v>0</v>
      </c>
      <c r="F97" s="15">
        <f>(E97)*2</f>
        <v>0</v>
      </c>
    </row>
    <row r="98" spans="1:6" ht="13.5" x14ac:dyDescent="0.35">
      <c r="A98" s="146" t="s">
        <v>21</v>
      </c>
      <c r="B98" s="151"/>
      <c r="C98" s="152"/>
      <c r="D98" s="153"/>
      <c r="E98" s="162">
        <f>SUM(B98:D98)</f>
        <v>0</v>
      </c>
      <c r="F98" s="154">
        <f>E98</f>
        <v>0</v>
      </c>
    </row>
    <row r="99" spans="1:6" ht="13.5" x14ac:dyDescent="0.35">
      <c r="A99" s="146" t="s">
        <v>136</v>
      </c>
      <c r="B99" s="156" t="s">
        <v>96</v>
      </c>
      <c r="C99" s="152"/>
      <c r="D99" s="153"/>
      <c r="E99" s="162">
        <f>SUM(B99:D99)</f>
        <v>0</v>
      </c>
      <c r="F99" s="154">
        <f>E99</f>
        <v>0</v>
      </c>
    </row>
    <row r="100" spans="1:6" ht="13.15" x14ac:dyDescent="0.35">
      <c r="A100" s="53" t="s">
        <v>26</v>
      </c>
      <c r="B100" s="9" t="s">
        <v>96</v>
      </c>
      <c r="C100" s="10"/>
      <c r="D100" s="11"/>
      <c r="E100" s="6">
        <f>SUM(B100:D100)</f>
        <v>0</v>
      </c>
      <c r="F100" s="15">
        <f>E100</f>
        <v>0</v>
      </c>
    </row>
    <row r="101" spans="1:6" ht="13.15" x14ac:dyDescent="0.35">
      <c r="A101" s="53" t="s">
        <v>18</v>
      </c>
      <c r="B101" s="9" t="s">
        <v>96</v>
      </c>
      <c r="C101" s="10"/>
      <c r="D101" s="11"/>
      <c r="E101" s="6">
        <f>SUM(B101:D101)</f>
        <v>0</v>
      </c>
      <c r="F101" s="15">
        <f>E101</f>
        <v>0</v>
      </c>
    </row>
    <row r="102" spans="1:6" ht="13.15" x14ac:dyDescent="0.35">
      <c r="A102" s="53" t="s">
        <v>48</v>
      </c>
      <c r="B102" s="9" t="s">
        <v>96</v>
      </c>
      <c r="C102" s="10"/>
      <c r="D102" s="11"/>
      <c r="E102" s="6">
        <f>SUM(B102:D102)</f>
        <v>0</v>
      </c>
      <c r="F102" s="15">
        <f>(E102)</f>
        <v>0</v>
      </c>
    </row>
    <row r="103" spans="1:6" ht="13.15" x14ac:dyDescent="0.35">
      <c r="A103" s="53" t="s">
        <v>100</v>
      </c>
      <c r="B103" s="106" t="s">
        <v>96</v>
      </c>
      <c r="C103" s="10"/>
      <c r="D103" s="11"/>
      <c r="E103" s="6">
        <f>SUM(B103:D103)</f>
        <v>0</v>
      </c>
      <c r="F103" s="15">
        <f>(E103)</f>
        <v>0</v>
      </c>
    </row>
    <row r="104" spans="1:6" ht="13.15" x14ac:dyDescent="0.35">
      <c r="A104" s="53" t="s">
        <v>74</v>
      </c>
      <c r="B104" s="106" t="s">
        <v>96</v>
      </c>
      <c r="C104" s="99"/>
      <c r="D104" s="100"/>
      <c r="E104" s="6">
        <f>SUM(B104:D104)</f>
        <v>0</v>
      </c>
      <c r="F104" s="15">
        <f>E104*4</f>
        <v>0</v>
      </c>
    </row>
    <row r="105" spans="1:6" ht="13.15" x14ac:dyDescent="0.35">
      <c r="A105" s="53" t="s">
        <v>45</v>
      </c>
      <c r="B105" s="9" t="s">
        <v>96</v>
      </c>
      <c r="C105" s="10"/>
      <c r="D105" s="11"/>
      <c r="E105" s="6">
        <f>SUM(B105:D105)</f>
        <v>0</v>
      </c>
      <c r="F105" s="15">
        <f>(E105)</f>
        <v>0</v>
      </c>
    </row>
    <row r="106" spans="1:6" ht="13.15" x14ac:dyDescent="0.35">
      <c r="A106" s="53" t="s">
        <v>9</v>
      </c>
      <c r="B106" s="9" t="s">
        <v>96</v>
      </c>
      <c r="C106" s="10"/>
      <c r="D106" s="11"/>
      <c r="E106" s="6">
        <f>SUM(B106:D106)</f>
        <v>0</v>
      </c>
      <c r="F106" s="15">
        <f>(E106)</f>
        <v>0</v>
      </c>
    </row>
    <row r="107" spans="1:6" ht="13.15" x14ac:dyDescent="0.35">
      <c r="A107" s="53" t="s">
        <v>115</v>
      </c>
      <c r="B107" s="9" t="s">
        <v>96</v>
      </c>
      <c r="C107" s="10"/>
      <c r="D107" s="11"/>
      <c r="E107" s="6">
        <f>SUM(B107:D107)</f>
        <v>0</v>
      </c>
      <c r="F107" s="15">
        <f>(E107)</f>
        <v>0</v>
      </c>
    </row>
    <row r="108" spans="1:6" ht="13.15" x14ac:dyDescent="0.35">
      <c r="A108" s="53" t="s">
        <v>63</v>
      </c>
      <c r="B108" s="9" t="s">
        <v>96</v>
      </c>
      <c r="C108" s="10"/>
      <c r="D108" s="11"/>
      <c r="E108" s="6">
        <f>SUM(B108:D108)</f>
        <v>0</v>
      </c>
      <c r="F108" s="15">
        <f>(E108)*2</f>
        <v>0</v>
      </c>
    </row>
    <row r="109" spans="1:6" ht="13.15" x14ac:dyDescent="0.35">
      <c r="A109" s="53" t="s">
        <v>52</v>
      </c>
      <c r="B109" s="9" t="s">
        <v>96</v>
      </c>
      <c r="C109" s="10"/>
      <c r="D109" s="11"/>
      <c r="E109" s="6">
        <f>SUM(B109:D109)</f>
        <v>0</v>
      </c>
      <c r="F109" s="15">
        <f>(E109)</f>
        <v>0</v>
      </c>
    </row>
    <row r="110" spans="1:6" ht="13.15" x14ac:dyDescent="0.35">
      <c r="A110" s="53" t="s">
        <v>10</v>
      </c>
      <c r="B110" s="9" t="s">
        <v>96</v>
      </c>
      <c r="C110" s="10"/>
      <c r="D110" s="11"/>
      <c r="E110" s="6">
        <f>SUM(B110:D110)</f>
        <v>0</v>
      </c>
      <c r="F110" s="15">
        <f>(E110)</f>
        <v>0</v>
      </c>
    </row>
    <row r="111" spans="1:6" ht="13.5" x14ac:dyDescent="0.35">
      <c r="A111" s="146" t="s">
        <v>22</v>
      </c>
      <c r="B111" s="156" t="s">
        <v>96</v>
      </c>
      <c r="C111" s="152"/>
      <c r="D111" s="153"/>
      <c r="E111" s="162">
        <f>SUM(B111:D111)</f>
        <v>0</v>
      </c>
      <c r="F111" s="154">
        <f>E111</f>
        <v>0</v>
      </c>
    </row>
    <row r="112" spans="1:6" ht="15" customHeight="1" x14ac:dyDescent="0.35">
      <c r="A112" s="149" t="s">
        <v>33</v>
      </c>
      <c r="B112" s="163"/>
      <c r="C112" s="164"/>
      <c r="D112" s="165"/>
      <c r="E112" s="166">
        <f>SUM(B112:D112)</f>
        <v>0</v>
      </c>
      <c r="F112" s="154">
        <f>E112</f>
        <v>0</v>
      </c>
    </row>
    <row r="113" spans="1:6" ht="13.5" x14ac:dyDescent="0.35">
      <c r="A113" s="146" t="s">
        <v>34</v>
      </c>
      <c r="B113" s="167"/>
      <c r="C113" s="152"/>
      <c r="D113" s="153"/>
      <c r="E113" s="154">
        <f>SUM(B113:D113)</f>
        <v>0</v>
      </c>
      <c r="F113" s="154">
        <f>E113</f>
        <v>0</v>
      </c>
    </row>
    <row r="114" spans="1:6" ht="13.15" x14ac:dyDescent="0.35">
      <c r="A114" s="53" t="s">
        <v>30</v>
      </c>
      <c r="B114" s="9" t="s">
        <v>96</v>
      </c>
      <c r="C114" s="10"/>
      <c r="D114" s="11"/>
      <c r="E114" s="6">
        <f>SUM(B114:D114)</f>
        <v>0</v>
      </c>
      <c r="F114" s="15">
        <f>(E114)</f>
        <v>0</v>
      </c>
    </row>
    <row r="115" spans="1:6" ht="13.15" x14ac:dyDescent="0.35">
      <c r="A115" s="55" t="s">
        <v>11</v>
      </c>
      <c r="B115" s="27" t="s">
        <v>96</v>
      </c>
      <c r="C115" s="10"/>
      <c r="D115" s="20"/>
      <c r="E115" s="26">
        <f>SUM(B115:D115)</f>
        <v>0</v>
      </c>
      <c r="F115" s="15">
        <f>(E115)</f>
        <v>0</v>
      </c>
    </row>
    <row r="116" spans="1:6" ht="13.15" x14ac:dyDescent="0.35">
      <c r="A116" s="53" t="s">
        <v>64</v>
      </c>
      <c r="B116" s="109" t="s">
        <v>96</v>
      </c>
      <c r="C116" s="4"/>
      <c r="D116" s="11"/>
      <c r="E116" s="15">
        <f>SUM(B116:D116)</f>
        <v>0</v>
      </c>
      <c r="F116" s="89">
        <f>(E116)*2</f>
        <v>0</v>
      </c>
    </row>
    <row r="117" spans="1:6" ht="13.15" x14ac:dyDescent="0.35">
      <c r="A117" s="53" t="s">
        <v>15</v>
      </c>
      <c r="B117" s="106" t="s">
        <v>96</v>
      </c>
      <c r="C117" s="10"/>
      <c r="D117" s="11"/>
      <c r="E117" s="15">
        <f>SUM(B117:D117)</f>
        <v>0</v>
      </c>
      <c r="F117" s="15">
        <f>(E117)</f>
        <v>0</v>
      </c>
    </row>
    <row r="118" spans="1:6" ht="13.5" x14ac:dyDescent="0.35">
      <c r="A118" s="146" t="s">
        <v>38</v>
      </c>
      <c r="B118" s="156" t="s">
        <v>96</v>
      </c>
      <c r="C118" s="152"/>
      <c r="D118" s="153"/>
      <c r="E118" s="154">
        <f>SUM(B118:D118)</f>
        <v>0</v>
      </c>
      <c r="F118" s="154">
        <f>E118</f>
        <v>0</v>
      </c>
    </row>
    <row r="119" spans="1:6" ht="13.5" x14ac:dyDescent="0.35">
      <c r="A119" s="146" t="s">
        <v>39</v>
      </c>
      <c r="B119" s="156" t="s">
        <v>96</v>
      </c>
      <c r="C119" s="152"/>
      <c r="D119" s="153"/>
      <c r="E119" s="154">
        <f>SUM(B119:D119)</f>
        <v>0</v>
      </c>
      <c r="F119" s="154">
        <f>E119</f>
        <v>0</v>
      </c>
    </row>
    <row r="120" spans="1:6" ht="13.15" x14ac:dyDescent="0.35">
      <c r="A120" s="53" t="s">
        <v>65</v>
      </c>
      <c r="B120" s="98"/>
      <c r="C120" s="10"/>
      <c r="D120" s="11"/>
      <c r="E120" s="15">
        <f>SUM(B120:D120)</f>
        <v>0</v>
      </c>
      <c r="F120" s="15">
        <f>(E120)*2</f>
        <v>0</v>
      </c>
    </row>
    <row r="121" spans="1:6" ht="13.5" x14ac:dyDescent="0.35">
      <c r="A121" s="146" t="s">
        <v>101</v>
      </c>
      <c r="B121" s="151"/>
      <c r="C121" s="152"/>
      <c r="D121" s="153"/>
      <c r="E121" s="154">
        <f>SUM(B121:D121)</f>
        <v>0</v>
      </c>
      <c r="F121" s="154">
        <f>(E121)*2</f>
        <v>0</v>
      </c>
    </row>
    <row r="122" spans="1:6" ht="13.15" x14ac:dyDescent="0.35">
      <c r="A122" s="53" t="s">
        <v>81</v>
      </c>
      <c r="B122" s="9" t="s">
        <v>96</v>
      </c>
      <c r="C122" s="10"/>
      <c r="D122" s="11"/>
      <c r="E122" s="15">
        <f>SUM(B122:D122)</f>
        <v>0</v>
      </c>
      <c r="F122" s="15">
        <f>(E122)*2</f>
        <v>0</v>
      </c>
    </row>
    <row r="123" spans="1:6" ht="13.15" x14ac:dyDescent="0.35">
      <c r="A123" s="53" t="s">
        <v>16</v>
      </c>
      <c r="B123" s="9" t="s">
        <v>96</v>
      </c>
      <c r="C123" s="10"/>
      <c r="D123" s="11"/>
      <c r="E123" s="15">
        <f>SUM(B123:D123)</f>
        <v>0</v>
      </c>
      <c r="F123" s="15">
        <f>(E123)</f>
        <v>0</v>
      </c>
    </row>
    <row r="124" spans="1:6" ht="13.5" x14ac:dyDescent="0.35">
      <c r="A124" s="146" t="s">
        <v>118</v>
      </c>
      <c r="B124" s="156" t="s">
        <v>96</v>
      </c>
      <c r="C124" s="152"/>
      <c r="D124" s="153"/>
      <c r="E124" s="154">
        <f>SUM(B124:D124)</f>
        <v>0</v>
      </c>
      <c r="F124" s="154">
        <f>E124*3</f>
        <v>0</v>
      </c>
    </row>
    <row r="125" spans="1:6" ht="13.5" x14ac:dyDescent="0.35">
      <c r="A125" s="146" t="s">
        <v>78</v>
      </c>
      <c r="B125" s="157"/>
      <c r="C125" s="152"/>
      <c r="D125" s="153"/>
      <c r="E125" s="154">
        <f>SUM(B125:D125)</f>
        <v>0</v>
      </c>
      <c r="F125" s="154">
        <f>E125*7</f>
        <v>0</v>
      </c>
    </row>
    <row r="126" spans="1:6" ht="13.15" x14ac:dyDescent="0.35">
      <c r="A126" s="56" t="s">
        <v>12</v>
      </c>
      <c r="B126" s="110" t="s">
        <v>96</v>
      </c>
      <c r="C126" s="13"/>
      <c r="D126" s="12"/>
      <c r="E126" s="15">
        <f>SUM(B126:D126)</f>
        <v>0</v>
      </c>
      <c r="F126" s="15">
        <f>(E126)</f>
        <v>0</v>
      </c>
    </row>
    <row r="127" spans="1:6" ht="13.5" x14ac:dyDescent="0.35">
      <c r="A127" s="148" t="s">
        <v>42</v>
      </c>
      <c r="B127" s="157"/>
      <c r="C127" s="152"/>
      <c r="D127" s="153"/>
      <c r="E127" s="154">
        <f>SUM(B127:D127)</f>
        <v>0</v>
      </c>
      <c r="F127" s="154">
        <f>(E127)</f>
        <v>0</v>
      </c>
    </row>
    <row r="128" spans="1:6" ht="15" customHeight="1" x14ac:dyDescent="0.35">
      <c r="A128" s="53" t="s">
        <v>13</v>
      </c>
      <c r="B128" s="9" t="s">
        <v>96</v>
      </c>
      <c r="C128" s="10"/>
      <c r="D128" s="31"/>
      <c r="E128" s="89">
        <f>SUM(B128:D128)</f>
        <v>0</v>
      </c>
      <c r="F128" s="101">
        <f>(E128)</f>
        <v>0</v>
      </c>
    </row>
    <row r="129" spans="1:6" ht="15" customHeight="1" x14ac:dyDescent="0.35">
      <c r="A129" s="53" t="s">
        <v>17</v>
      </c>
      <c r="B129" s="9" t="s">
        <v>96</v>
      </c>
      <c r="C129" s="10"/>
      <c r="D129" s="11"/>
      <c r="E129" s="15">
        <f>SUM(B129:D129)</f>
        <v>0</v>
      </c>
      <c r="F129" s="101">
        <f>(E129)</f>
        <v>0</v>
      </c>
    </row>
    <row r="130" spans="1:6" ht="13.5" x14ac:dyDescent="0.35">
      <c r="A130" s="146" t="s">
        <v>23</v>
      </c>
      <c r="B130" s="151"/>
      <c r="C130" s="152"/>
      <c r="D130" s="153"/>
      <c r="E130" s="154">
        <f>SUM(B130:D130)</f>
        <v>0</v>
      </c>
      <c r="F130" s="155">
        <f>E130</f>
        <v>0</v>
      </c>
    </row>
    <row r="131" spans="1:6" ht="13.5" x14ac:dyDescent="0.35">
      <c r="A131" s="146" t="s">
        <v>50</v>
      </c>
      <c r="B131" s="156" t="s">
        <v>96</v>
      </c>
      <c r="C131" s="152"/>
      <c r="D131" s="153"/>
      <c r="E131" s="154">
        <f>SUM(B131:D131)</f>
        <v>0</v>
      </c>
      <c r="F131" s="154">
        <f>E131</f>
        <v>0</v>
      </c>
    </row>
    <row r="132" spans="1:6" ht="13.5" x14ac:dyDescent="0.35">
      <c r="A132" s="146" t="s">
        <v>79</v>
      </c>
      <c r="B132" s="151"/>
      <c r="C132" s="152"/>
      <c r="D132" s="153"/>
      <c r="E132" s="154">
        <f>SUM(B132:D132)</f>
        <v>0</v>
      </c>
      <c r="F132" s="154">
        <f>E132*3</f>
        <v>0</v>
      </c>
    </row>
    <row r="133" spans="1:6" ht="13.5" x14ac:dyDescent="0.35">
      <c r="A133" s="146" t="s">
        <v>99</v>
      </c>
      <c r="B133" s="157"/>
      <c r="C133" s="152"/>
      <c r="D133" s="153"/>
      <c r="E133" s="154">
        <f>SUM(B133:D133)</f>
        <v>0</v>
      </c>
      <c r="F133" s="154">
        <f>E133*2</f>
        <v>0</v>
      </c>
    </row>
    <row r="134" spans="1:6" ht="13.5" x14ac:dyDescent="0.35">
      <c r="A134" s="150" t="s">
        <v>80</v>
      </c>
      <c r="B134" s="158" t="s">
        <v>96</v>
      </c>
      <c r="C134" s="159"/>
      <c r="D134" s="160"/>
      <c r="E134" s="154">
        <f>SUM(B134:D134)</f>
        <v>0</v>
      </c>
      <c r="F134" s="154">
        <f>E134*5</f>
        <v>0</v>
      </c>
    </row>
    <row r="135" spans="1:6" ht="13.5" x14ac:dyDescent="0.35">
      <c r="A135" s="150" t="s">
        <v>20</v>
      </c>
      <c r="B135" s="161" t="s">
        <v>96</v>
      </c>
      <c r="C135" s="159"/>
      <c r="D135" s="160"/>
      <c r="E135" s="154">
        <f>SUM(B135:D135)</f>
        <v>0</v>
      </c>
      <c r="F135" s="154">
        <f>E135</f>
        <v>0</v>
      </c>
    </row>
    <row r="136" spans="1:6" ht="13.15" x14ac:dyDescent="0.35">
      <c r="A136" s="53" t="s">
        <v>119</v>
      </c>
      <c r="B136" s="9" t="s">
        <v>96</v>
      </c>
      <c r="C136" s="10"/>
      <c r="D136" s="11"/>
      <c r="E136" s="15">
        <f>SUM(B136:D136)</f>
        <v>0</v>
      </c>
      <c r="F136" s="15">
        <f>(E136)</f>
        <v>0</v>
      </c>
    </row>
    <row r="137" spans="1:6" ht="13.15" x14ac:dyDescent="0.35">
      <c r="A137" s="53" t="s">
        <v>46</v>
      </c>
      <c r="B137" s="9" t="s">
        <v>96</v>
      </c>
      <c r="C137" s="10"/>
      <c r="D137" s="11"/>
      <c r="E137" s="15">
        <f>SUM(B137:D137)</f>
        <v>0</v>
      </c>
      <c r="F137" s="15">
        <f>(E137)</f>
        <v>0</v>
      </c>
    </row>
    <row r="138" spans="1:6" ht="13.15" x14ac:dyDescent="0.35">
      <c r="A138" s="53" t="s">
        <v>67</v>
      </c>
      <c r="B138" s="9" t="s">
        <v>96</v>
      </c>
      <c r="C138" s="10"/>
      <c r="D138" s="11"/>
      <c r="E138" s="15">
        <f>SUM(B138:D138)</f>
        <v>0</v>
      </c>
      <c r="F138" s="15">
        <f>(E138)*2</f>
        <v>0</v>
      </c>
    </row>
    <row r="139" spans="1:6" ht="13.15" x14ac:dyDescent="0.35">
      <c r="A139" s="53" t="s">
        <v>66</v>
      </c>
      <c r="B139" s="8"/>
      <c r="C139" s="10"/>
      <c r="D139" s="11"/>
      <c r="E139" s="15">
        <f>SUM(B139:D139)</f>
        <v>0</v>
      </c>
      <c r="F139" s="15">
        <f>(E139)*2</f>
        <v>0</v>
      </c>
    </row>
    <row r="140" spans="1:6" ht="13.15" x14ac:dyDescent="0.35">
      <c r="A140" s="53" t="s">
        <v>103</v>
      </c>
      <c r="B140" s="8"/>
      <c r="C140" s="108" t="s">
        <v>96</v>
      </c>
      <c r="D140" s="105" t="s">
        <v>96</v>
      </c>
      <c r="E140" s="15">
        <f>B140</f>
        <v>0</v>
      </c>
      <c r="F140" s="15">
        <f>(E140)*3</f>
        <v>0</v>
      </c>
    </row>
    <row r="141" spans="1:6" ht="13.5" thickBot="1" x14ac:dyDescent="0.4">
      <c r="A141" s="59" t="s">
        <v>68</v>
      </c>
      <c r="B141" s="203" t="s">
        <v>96</v>
      </c>
      <c r="C141" s="19"/>
      <c r="D141" s="30"/>
      <c r="E141" s="186">
        <f>SUM(B141:D141)</f>
        <v>0</v>
      </c>
      <c r="F141" s="32">
        <f>(E141)*4</f>
        <v>0</v>
      </c>
    </row>
    <row r="142" spans="1:6" x14ac:dyDescent="0.35">
      <c r="C142" s="204"/>
      <c r="E142" s="202"/>
    </row>
    <row r="143" spans="1:6" ht="13.15" thickBot="1" x14ac:dyDescent="0.4">
      <c r="F143" s="128" t="s">
        <v>133</v>
      </c>
    </row>
    <row r="144" spans="1:6" ht="15.75" thickTop="1" thickBot="1" x14ac:dyDescent="0.4">
      <c r="A144" s="86" t="s">
        <v>126</v>
      </c>
      <c r="B144" s="85">
        <f>A4</f>
        <v>0</v>
      </c>
      <c r="C144" s="85"/>
      <c r="D144" s="85"/>
      <c r="E144" s="85"/>
      <c r="F144" s="85"/>
    </row>
    <row r="145" spans="1:7" ht="15.75" thickTop="1" thickBot="1" x14ac:dyDescent="0.4">
      <c r="A145" s="87"/>
      <c r="B145" s="76"/>
      <c r="C145" s="76"/>
      <c r="D145" s="76"/>
      <c r="E145" s="76"/>
      <c r="F145" s="76"/>
    </row>
    <row r="146" spans="1:7" ht="27.4" thickBot="1" x14ac:dyDescent="0.4">
      <c r="A146" s="1" t="s">
        <v>129</v>
      </c>
      <c r="B146" s="2" t="s">
        <v>92</v>
      </c>
      <c r="C146" s="2" t="s">
        <v>93</v>
      </c>
      <c r="D146" s="1" t="s">
        <v>94</v>
      </c>
      <c r="E146" s="1" t="s">
        <v>95</v>
      </c>
      <c r="F146" s="1" t="s">
        <v>25</v>
      </c>
    </row>
    <row r="147" spans="1:7" ht="13.15" x14ac:dyDescent="0.35">
      <c r="A147" s="53" t="s">
        <v>36</v>
      </c>
      <c r="B147" s="9" t="s">
        <v>96</v>
      </c>
      <c r="C147" s="10"/>
      <c r="D147" s="11"/>
      <c r="E147" s="15">
        <f>SUM(B147:D147)</f>
        <v>0</v>
      </c>
      <c r="F147" s="15">
        <f>(E147)</f>
        <v>0</v>
      </c>
    </row>
    <row r="148" spans="1:7" ht="13.15" x14ac:dyDescent="0.35">
      <c r="A148" s="53" t="s">
        <v>43</v>
      </c>
      <c r="B148" s="9" t="s">
        <v>96</v>
      </c>
      <c r="C148" s="10"/>
      <c r="D148" s="11"/>
      <c r="E148" s="15">
        <f>SUM(B148:D148)</f>
        <v>0</v>
      </c>
      <c r="F148" s="15">
        <f>(E148)</f>
        <v>0</v>
      </c>
    </row>
    <row r="149" spans="1:7" ht="13.15" x14ac:dyDescent="0.35">
      <c r="A149" s="53" t="s">
        <v>31</v>
      </c>
      <c r="B149" s="106" t="s">
        <v>96</v>
      </c>
      <c r="C149" s="10"/>
      <c r="D149" s="11"/>
      <c r="E149" s="15">
        <f>SUM(B149:D149)</f>
        <v>0</v>
      </c>
      <c r="F149" s="15">
        <f>(E149)</f>
        <v>0</v>
      </c>
    </row>
    <row r="150" spans="1:7" ht="13.15" x14ac:dyDescent="0.35">
      <c r="A150" s="53" t="s">
        <v>69</v>
      </c>
      <c r="B150" s="106" t="s">
        <v>96</v>
      </c>
      <c r="C150" s="10"/>
      <c r="D150" s="11"/>
      <c r="E150" s="15">
        <f>SUM(B150:D150)</f>
        <v>0</v>
      </c>
      <c r="F150" s="15">
        <f>(E150)*2</f>
        <v>0</v>
      </c>
    </row>
    <row r="151" spans="1:7" ht="13.5" x14ac:dyDescent="0.35">
      <c r="A151" s="146" t="s">
        <v>40</v>
      </c>
      <c r="B151" s="157"/>
      <c r="C151" s="152"/>
      <c r="D151" s="153"/>
      <c r="E151" s="154">
        <f>SUM(B151:D151)</f>
        <v>0</v>
      </c>
      <c r="F151" s="154">
        <f>E151</f>
        <v>0</v>
      </c>
    </row>
    <row r="152" spans="1:7" ht="13.15" x14ac:dyDescent="0.35">
      <c r="A152" s="53" t="s">
        <v>106</v>
      </c>
      <c r="B152" s="9" t="s">
        <v>96</v>
      </c>
      <c r="C152" s="10"/>
      <c r="D152" s="11"/>
      <c r="E152" s="15">
        <f>SUM(B152:D152)</f>
        <v>0</v>
      </c>
      <c r="F152" s="15">
        <f>(E152)*4</f>
        <v>0</v>
      </c>
    </row>
    <row r="153" spans="1:7" ht="13.15" x14ac:dyDescent="0.35">
      <c r="A153" s="53" t="s">
        <v>70</v>
      </c>
      <c r="B153" s="106" t="s">
        <v>96</v>
      </c>
      <c r="C153" s="10"/>
      <c r="D153" s="11"/>
      <c r="E153" s="15">
        <f>SUM(B153:D153)</f>
        <v>0</v>
      </c>
      <c r="F153" s="15">
        <f>(E153)*2</f>
        <v>0</v>
      </c>
    </row>
    <row r="154" spans="1:7" ht="15" customHeight="1" x14ac:dyDescent="0.35">
      <c r="A154" s="53" t="s">
        <v>102</v>
      </c>
      <c r="B154" s="8"/>
      <c r="C154" s="10"/>
      <c r="D154" s="11"/>
      <c r="E154" s="15">
        <f>SUM(B154:D154)</f>
        <v>0</v>
      </c>
      <c r="F154" s="15">
        <f>(E154)*2</f>
        <v>0</v>
      </c>
    </row>
    <row r="155" spans="1:7" ht="13.15" x14ac:dyDescent="0.35">
      <c r="A155" s="53" t="s">
        <v>14</v>
      </c>
      <c r="B155" s="9" t="s">
        <v>96</v>
      </c>
      <c r="C155" s="10"/>
      <c r="D155" s="11"/>
      <c r="E155" s="15">
        <f>SUM(B155:D155)</f>
        <v>0</v>
      </c>
      <c r="F155" s="15">
        <f>(E155)</f>
        <v>0</v>
      </c>
    </row>
    <row r="156" spans="1:7" ht="13.15" x14ac:dyDescent="0.35">
      <c r="A156" s="53" t="s">
        <v>49</v>
      </c>
      <c r="B156" s="9" t="s">
        <v>96</v>
      </c>
      <c r="C156" s="10"/>
      <c r="D156" s="11"/>
      <c r="E156" s="15">
        <f>SUM(B156:D156)</f>
        <v>0</v>
      </c>
      <c r="F156" s="15">
        <f>(E156)</f>
        <v>0</v>
      </c>
    </row>
    <row r="157" spans="1:7" ht="13.5" thickBot="1" x14ac:dyDescent="0.4">
      <c r="A157" s="59" t="s">
        <v>71</v>
      </c>
      <c r="B157" s="107" t="s">
        <v>96</v>
      </c>
      <c r="C157" s="29"/>
      <c r="D157" s="30"/>
      <c r="E157" s="186">
        <f>SUM(B157:D157)</f>
        <v>0</v>
      </c>
      <c r="F157" s="186">
        <f>(E157)*3</f>
        <v>0</v>
      </c>
    </row>
    <row r="158" spans="1:7" ht="23.25" thickTop="1" thickBot="1" x14ac:dyDescent="0.4">
      <c r="A158" s="93" t="s">
        <v>104</v>
      </c>
      <c r="B158" s="94">
        <f>SUM(B38:B157)</f>
        <v>0</v>
      </c>
      <c r="C158" s="94">
        <f>SUM(C38:C157)</f>
        <v>0</v>
      </c>
      <c r="D158" s="183">
        <f>SUM(D38:D157)</f>
        <v>0</v>
      </c>
      <c r="E158" s="187">
        <f>SUM(E38:E157)</f>
        <v>0</v>
      </c>
      <c r="F158" s="187">
        <f>SUM(F38:F157)</f>
        <v>0</v>
      </c>
      <c r="G158" s="184"/>
    </row>
    <row r="159" spans="1:7" ht="22.9" thickTop="1" thickBot="1" x14ac:dyDescent="0.4">
      <c r="A159" s="95"/>
      <c r="B159" s="96"/>
      <c r="C159" s="97"/>
      <c r="D159" s="97"/>
      <c r="E159" s="188" t="s">
        <v>128</v>
      </c>
      <c r="F159" s="189"/>
      <c r="G159" s="184"/>
    </row>
    <row r="160" spans="1:7" ht="14.25" thickTop="1" x14ac:dyDescent="0.35">
      <c r="E160" s="182"/>
      <c r="F160" s="185"/>
    </row>
    <row r="162" spans="1:3" ht="13.15" x14ac:dyDescent="0.35">
      <c r="A162" s="61"/>
      <c r="B162" s="62"/>
    </row>
    <row r="165" spans="1:3" ht="22.5" x14ac:dyDescent="0.35">
      <c r="A165" s="63"/>
      <c r="B165" s="64"/>
      <c r="C165" s="65"/>
    </row>
    <row r="167" spans="1:3" ht="13.5" customHeight="1" x14ac:dyDescent="0.35"/>
    <row r="168" spans="1:3" ht="11.25" customHeight="1" x14ac:dyDescent="0.35"/>
    <row r="180" spans="5:5" ht="13.5" customHeight="1" x14ac:dyDescent="0.35"/>
    <row r="181" spans="5:5" ht="14.25" customHeight="1" x14ac:dyDescent="0.35"/>
    <row r="189" spans="5:5" ht="13.15" x14ac:dyDescent="0.35">
      <c r="E189" s="66"/>
    </row>
    <row r="196" spans="6:6" x14ac:dyDescent="0.35">
      <c r="F196" s="128" t="s">
        <v>134</v>
      </c>
    </row>
  </sheetData>
  <sheetProtection selectLockedCells="1"/>
  <mergeCells count="13">
    <mergeCell ref="E159:F159"/>
    <mergeCell ref="B90:F90"/>
    <mergeCell ref="B144:F144"/>
    <mergeCell ref="A10:F16"/>
    <mergeCell ref="A1:F1"/>
    <mergeCell ref="C3:E3"/>
    <mergeCell ref="C5:E5"/>
    <mergeCell ref="C6:E6"/>
    <mergeCell ref="C4:F4"/>
    <mergeCell ref="C7:F7"/>
    <mergeCell ref="C8:F8"/>
    <mergeCell ref="A20:F24"/>
    <mergeCell ref="B36:F36"/>
  </mergeCells>
  <printOptions horizontalCentered="1"/>
  <pageMargins left="0.25" right="0.25" top="0.5" bottom="0.5" header="0.3" footer="0.3"/>
  <pageSetup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E43A-09C5-43FF-B7BC-8813FC9EFD15}">
  <dimension ref="A1:F110"/>
  <sheetViews>
    <sheetView workbookViewId="0">
      <selection activeCell="C8" sqref="C8"/>
    </sheetView>
  </sheetViews>
  <sheetFormatPr defaultRowHeight="12.75" x14ac:dyDescent="0.35"/>
  <sheetData>
    <row r="1" spans="1:6" ht="54.4" thickBot="1" x14ac:dyDescent="0.4">
      <c r="A1" s="82" t="s">
        <v>89</v>
      </c>
      <c r="B1" s="81" t="s">
        <v>92</v>
      </c>
      <c r="C1" s="81" t="s">
        <v>93</v>
      </c>
      <c r="D1" s="82" t="s">
        <v>94</v>
      </c>
      <c r="E1" s="82" t="s">
        <v>95</v>
      </c>
      <c r="F1" s="1" t="s">
        <v>25</v>
      </c>
    </row>
    <row r="2" spans="1:6" ht="78.75" x14ac:dyDescent="0.35">
      <c r="A2" s="51" t="s">
        <v>57</v>
      </c>
      <c r="B2" s="3" t="s">
        <v>96</v>
      </c>
      <c r="C2" s="4"/>
      <c r="D2" s="5"/>
      <c r="E2" s="6">
        <f>SUM(B2:D2)</f>
        <v>0</v>
      </c>
      <c r="F2" s="7">
        <f xml:space="preserve"> (E2)*2</f>
        <v>0</v>
      </c>
    </row>
    <row r="3" spans="1:6" ht="26.25" x14ac:dyDescent="0.35">
      <c r="A3" s="53" t="s">
        <v>32</v>
      </c>
      <c r="B3" s="8"/>
      <c r="C3" s="103"/>
      <c r="D3" s="31"/>
      <c r="E3" s="6">
        <f>SUM(B3:D3)</f>
        <v>0</v>
      </c>
      <c r="F3" s="89">
        <f>E3</f>
        <v>0</v>
      </c>
    </row>
    <row r="4" spans="1:6" ht="91.9" x14ac:dyDescent="0.35">
      <c r="A4" s="52" t="s">
        <v>127</v>
      </c>
      <c r="B4" s="8"/>
      <c r="C4" s="13"/>
      <c r="D4" s="12"/>
      <c r="E4" s="6">
        <f>SUM(B4:D4)</f>
        <v>0</v>
      </c>
      <c r="F4" s="21">
        <f>(SUM(C4:D4)*2+(B4*3))</f>
        <v>0</v>
      </c>
    </row>
    <row r="5" spans="1:6" ht="26.25" x14ac:dyDescent="0.35">
      <c r="A5" s="53" t="s">
        <v>0</v>
      </c>
      <c r="B5" s="9" t="s">
        <v>96</v>
      </c>
      <c r="C5" s="10"/>
      <c r="D5" s="11"/>
      <c r="E5" s="6">
        <f>SUM(B5:D5)</f>
        <v>0</v>
      </c>
      <c r="F5" s="15">
        <f>(E5)</f>
        <v>0</v>
      </c>
    </row>
    <row r="6" spans="1:6" ht="52.5" x14ac:dyDescent="0.35">
      <c r="A6" s="53" t="s">
        <v>75</v>
      </c>
      <c r="B6" s="8"/>
      <c r="C6" s="10"/>
      <c r="D6" s="11"/>
      <c r="E6" s="6">
        <f>SUM(B6:D6)</f>
        <v>0</v>
      </c>
      <c r="F6" s="15">
        <f>E6*3</f>
        <v>0</v>
      </c>
    </row>
    <row r="7" spans="1:6" ht="39.4" x14ac:dyDescent="0.35">
      <c r="A7" s="53" t="s">
        <v>41</v>
      </c>
      <c r="B7" s="9" t="s">
        <v>96</v>
      </c>
      <c r="C7" s="10"/>
      <c r="D7" s="11"/>
      <c r="E7" s="6">
        <f>SUM(B7:D7)</f>
        <v>0</v>
      </c>
      <c r="F7" s="15">
        <f>(E7)</f>
        <v>0</v>
      </c>
    </row>
    <row r="8" spans="1:6" ht="65.650000000000006" x14ac:dyDescent="0.35">
      <c r="A8" s="53" t="s">
        <v>58</v>
      </c>
      <c r="B8" s="9" t="s">
        <v>96</v>
      </c>
      <c r="C8" s="10"/>
      <c r="D8" s="11"/>
      <c r="E8" s="6">
        <f>SUM(B8:D8)</f>
        <v>0</v>
      </c>
      <c r="F8" s="21">
        <f>(E8)*2</f>
        <v>0</v>
      </c>
    </row>
    <row r="9" spans="1:6" ht="91.9" x14ac:dyDescent="0.35">
      <c r="A9" s="53" t="s">
        <v>59</v>
      </c>
      <c r="B9" s="9" t="s">
        <v>96</v>
      </c>
      <c r="C9" s="10"/>
      <c r="D9" s="11"/>
      <c r="E9" s="6">
        <f>SUM(B9:D9)</f>
        <v>0</v>
      </c>
      <c r="F9" s="91">
        <f>(E9)*3</f>
        <v>0</v>
      </c>
    </row>
    <row r="10" spans="1:6" ht="78.75" x14ac:dyDescent="0.35">
      <c r="A10" s="53" t="s">
        <v>54</v>
      </c>
      <c r="B10" s="9" t="s">
        <v>96</v>
      </c>
      <c r="C10" s="10"/>
      <c r="D10" s="33" t="s">
        <v>96</v>
      </c>
      <c r="E10" s="6">
        <f>SUM(B10:D10)</f>
        <v>0</v>
      </c>
      <c r="F10" s="89">
        <f>C10</f>
        <v>0</v>
      </c>
    </row>
    <row r="11" spans="1:6" ht="78.75" x14ac:dyDescent="0.35">
      <c r="A11" s="53" t="s">
        <v>27</v>
      </c>
      <c r="B11" s="9" t="s">
        <v>96</v>
      </c>
      <c r="C11" s="10"/>
      <c r="D11" s="11"/>
      <c r="E11" s="6">
        <f>SUM(B11:D11)</f>
        <v>0</v>
      </c>
      <c r="F11" s="89">
        <f>E11</f>
        <v>0</v>
      </c>
    </row>
    <row r="12" spans="1:6" ht="52.5" x14ac:dyDescent="0.35">
      <c r="A12" s="53" t="s">
        <v>1</v>
      </c>
      <c r="B12" s="9" t="s">
        <v>96</v>
      </c>
      <c r="C12" s="10"/>
      <c r="D12" s="11"/>
      <c r="E12" s="6">
        <f>SUM(B12:D12)</f>
        <v>0</v>
      </c>
      <c r="F12" s="89">
        <f>E12</f>
        <v>0</v>
      </c>
    </row>
    <row r="13" spans="1:6" ht="105" x14ac:dyDescent="0.35">
      <c r="A13" s="53" t="s">
        <v>55</v>
      </c>
      <c r="B13" s="9" t="s">
        <v>96</v>
      </c>
      <c r="C13" s="10"/>
      <c r="D13" s="11"/>
      <c r="E13" s="6">
        <f>SUM(B13:D13)</f>
        <v>0</v>
      </c>
      <c r="F13" s="89">
        <f>E13</f>
        <v>0</v>
      </c>
    </row>
    <row r="14" spans="1:6" ht="13.15" x14ac:dyDescent="0.35">
      <c r="A14" s="53" t="s">
        <v>51</v>
      </c>
      <c r="B14" s="9" t="s">
        <v>96</v>
      </c>
      <c r="C14" s="10"/>
      <c r="D14" s="11"/>
      <c r="E14" s="6">
        <f>SUM(B14:D14)</f>
        <v>0</v>
      </c>
      <c r="F14" s="89">
        <f>E14</f>
        <v>0</v>
      </c>
    </row>
    <row r="15" spans="1:6" ht="52.5" x14ac:dyDescent="0.35">
      <c r="A15" s="53" t="s">
        <v>35</v>
      </c>
      <c r="B15" s="9" t="s">
        <v>96</v>
      </c>
      <c r="C15" s="10"/>
      <c r="D15" s="33" t="s">
        <v>96</v>
      </c>
      <c r="E15" s="6">
        <f>SUM(B15:D15)</f>
        <v>0</v>
      </c>
      <c r="F15" s="89">
        <f>E15</f>
        <v>0</v>
      </c>
    </row>
    <row r="16" spans="1:6" ht="26.25" x14ac:dyDescent="0.35">
      <c r="A16" s="53" t="s">
        <v>2</v>
      </c>
      <c r="B16" s="9" t="s">
        <v>96</v>
      </c>
      <c r="C16" s="10"/>
      <c r="D16" s="11"/>
      <c r="E16" s="6">
        <f>SUM(B16:D16)</f>
        <v>0</v>
      </c>
      <c r="F16" s="89">
        <f>E16</f>
        <v>0</v>
      </c>
    </row>
    <row r="17" spans="1:6" ht="91.9" x14ac:dyDescent="0.35">
      <c r="A17" s="53" t="s">
        <v>83</v>
      </c>
      <c r="B17" s="9" t="s">
        <v>96</v>
      </c>
      <c r="C17" s="10"/>
      <c r="D17" s="11"/>
      <c r="E17" s="6">
        <f>SUM(B17:D17)</f>
        <v>0</v>
      </c>
      <c r="F17" s="89">
        <f>E17*3</f>
        <v>0</v>
      </c>
    </row>
    <row r="18" spans="1:6" ht="118.15" x14ac:dyDescent="0.35">
      <c r="A18" s="53" t="s">
        <v>84</v>
      </c>
      <c r="B18" s="9" t="s">
        <v>96</v>
      </c>
      <c r="C18" s="10"/>
      <c r="D18" s="11"/>
      <c r="E18" s="6">
        <f>SUM(B18:D18)</f>
        <v>0</v>
      </c>
      <c r="F18" s="89">
        <f>E18*3</f>
        <v>0</v>
      </c>
    </row>
    <row r="19" spans="1:6" ht="78.75" x14ac:dyDescent="0.35">
      <c r="A19" s="53" t="s">
        <v>86</v>
      </c>
      <c r="B19" s="9" t="s">
        <v>96</v>
      </c>
      <c r="C19" s="10"/>
      <c r="D19" s="11"/>
      <c r="E19" s="6">
        <f>SUM(B19:D19)</f>
        <v>0</v>
      </c>
      <c r="F19" s="89">
        <f>E19*3</f>
        <v>0</v>
      </c>
    </row>
    <row r="20" spans="1:6" ht="78.75" x14ac:dyDescent="0.35">
      <c r="A20" s="53" t="s">
        <v>85</v>
      </c>
      <c r="B20" s="9" t="s">
        <v>96</v>
      </c>
      <c r="C20" s="10"/>
      <c r="D20" s="11"/>
      <c r="E20" s="6">
        <f>SUM(B20:D20)</f>
        <v>0</v>
      </c>
      <c r="F20" s="89">
        <f>E20*3</f>
        <v>0</v>
      </c>
    </row>
    <row r="21" spans="1:6" ht="131.25" x14ac:dyDescent="0.35">
      <c r="A21" s="53" t="s">
        <v>87</v>
      </c>
      <c r="B21" s="9" t="s">
        <v>96</v>
      </c>
      <c r="C21" s="10"/>
      <c r="D21" s="11"/>
      <c r="E21" s="6">
        <f>SUM(B21:D21)</f>
        <v>0</v>
      </c>
      <c r="F21" s="89">
        <f>E21*3</f>
        <v>0</v>
      </c>
    </row>
    <row r="22" spans="1:6" ht="105" x14ac:dyDescent="0.35">
      <c r="A22" s="53" t="s">
        <v>88</v>
      </c>
      <c r="B22" s="9" t="s">
        <v>96</v>
      </c>
      <c r="C22" s="10"/>
      <c r="D22" s="11"/>
      <c r="E22" s="6">
        <f>SUM(B22:D22)</f>
        <v>0</v>
      </c>
      <c r="F22" s="89">
        <f>E22*3</f>
        <v>0</v>
      </c>
    </row>
    <row r="23" spans="1:6" ht="13.15" x14ac:dyDescent="0.35">
      <c r="A23" s="54" t="s">
        <v>3</v>
      </c>
      <c r="B23" s="9" t="s">
        <v>96</v>
      </c>
      <c r="C23" s="10"/>
      <c r="D23" s="11"/>
      <c r="E23" s="6">
        <f>SUM(B23:D23)</f>
        <v>0</v>
      </c>
      <c r="F23" s="15">
        <f>E23</f>
        <v>0</v>
      </c>
    </row>
    <row r="24" spans="1:6" ht="65.650000000000006" x14ac:dyDescent="0.35">
      <c r="A24" s="53" t="s">
        <v>116</v>
      </c>
      <c r="B24" s="9" t="s">
        <v>96</v>
      </c>
      <c r="C24" s="10"/>
      <c r="D24" s="11"/>
      <c r="E24" s="6">
        <f>SUM(B24:D24)</f>
        <v>0</v>
      </c>
      <c r="F24" s="15">
        <f>E24*6</f>
        <v>0</v>
      </c>
    </row>
    <row r="25" spans="1:6" ht="52.5" x14ac:dyDescent="0.35">
      <c r="A25" s="53" t="s">
        <v>82</v>
      </c>
      <c r="B25" s="8"/>
      <c r="C25" s="10"/>
      <c r="D25" s="11"/>
      <c r="E25" s="6">
        <f>SUM(B25:D25)</f>
        <v>0</v>
      </c>
      <c r="F25" s="15">
        <f>E25*3</f>
        <v>0</v>
      </c>
    </row>
    <row r="26" spans="1:6" ht="105" x14ac:dyDescent="0.35">
      <c r="A26" s="53" t="s">
        <v>111</v>
      </c>
      <c r="B26" s="9" t="s">
        <v>96</v>
      </c>
      <c r="C26" s="10"/>
      <c r="D26" s="11"/>
      <c r="E26" s="6">
        <f>SUM(B26:D26)</f>
        <v>0</v>
      </c>
      <c r="F26" s="15">
        <f>E26</f>
        <v>0</v>
      </c>
    </row>
    <row r="27" spans="1:6" ht="105" x14ac:dyDescent="0.35">
      <c r="A27" s="53" t="s">
        <v>110</v>
      </c>
      <c r="B27" s="9" t="s">
        <v>96</v>
      </c>
      <c r="C27" s="10"/>
      <c r="D27" s="11"/>
      <c r="E27" s="6">
        <f>SUM(B27:D27)</f>
        <v>0</v>
      </c>
      <c r="F27" s="104">
        <f>E27</f>
        <v>0</v>
      </c>
    </row>
    <row r="28" spans="1:6" ht="105" x14ac:dyDescent="0.35">
      <c r="A28" s="53" t="s">
        <v>108</v>
      </c>
      <c r="B28" s="9" t="s">
        <v>96</v>
      </c>
      <c r="C28" s="10"/>
      <c r="D28" s="11"/>
      <c r="E28" s="6">
        <f>SUM(B28:D28)</f>
        <v>0</v>
      </c>
      <c r="F28" s="15">
        <f>E28</f>
        <v>0</v>
      </c>
    </row>
    <row r="29" spans="1:6" ht="91.9" x14ac:dyDescent="0.35">
      <c r="A29" s="53" t="s">
        <v>109</v>
      </c>
      <c r="B29" s="9" t="s">
        <v>96</v>
      </c>
      <c r="C29" s="10"/>
      <c r="D29" s="11"/>
      <c r="E29" s="6">
        <f>SUM(B29:D29)</f>
        <v>0</v>
      </c>
      <c r="F29" s="15">
        <f>E29</f>
        <v>0</v>
      </c>
    </row>
    <row r="30" spans="1:6" ht="39.4" x14ac:dyDescent="0.35">
      <c r="A30" s="55" t="s">
        <v>53</v>
      </c>
      <c r="B30" s="9" t="s">
        <v>96</v>
      </c>
      <c r="C30" s="10"/>
      <c r="D30" s="11"/>
      <c r="E30" s="6">
        <f>SUM(B30:D30)</f>
        <v>0</v>
      </c>
      <c r="F30" s="15">
        <f>E30</f>
        <v>0</v>
      </c>
    </row>
    <row r="31" spans="1:6" ht="52.5" x14ac:dyDescent="0.35">
      <c r="A31" s="53" t="s">
        <v>4</v>
      </c>
      <c r="B31" s="9" t="s">
        <v>96</v>
      </c>
      <c r="C31" s="10"/>
      <c r="D31" s="11"/>
      <c r="E31" s="6">
        <f>SUM(B31:D31)</f>
        <v>0</v>
      </c>
      <c r="F31" s="15">
        <f>E31</f>
        <v>0</v>
      </c>
    </row>
    <row r="32" spans="1:6" ht="78.75" x14ac:dyDescent="0.35">
      <c r="A32" s="53" t="s">
        <v>112</v>
      </c>
      <c r="B32" s="9" t="s">
        <v>96</v>
      </c>
      <c r="C32" s="10"/>
      <c r="D32" s="11"/>
      <c r="E32" s="6">
        <f>SUM(B32:D32)</f>
        <v>0</v>
      </c>
      <c r="F32" s="15">
        <f>E32</f>
        <v>0</v>
      </c>
    </row>
    <row r="33" spans="1:6" ht="78.75" x14ac:dyDescent="0.35">
      <c r="A33" s="53" t="s">
        <v>107</v>
      </c>
      <c r="B33" s="9" t="s">
        <v>96</v>
      </c>
      <c r="C33" s="10"/>
      <c r="D33" s="11"/>
      <c r="E33" s="6">
        <f>SUM(B33:D33)</f>
        <v>0</v>
      </c>
      <c r="F33" s="15">
        <f>(E33)*2</f>
        <v>0</v>
      </c>
    </row>
    <row r="34" spans="1:6" ht="65.650000000000006" x14ac:dyDescent="0.35">
      <c r="A34" s="56" t="s">
        <v>76</v>
      </c>
      <c r="B34" s="16"/>
      <c r="C34" s="13"/>
      <c r="D34" s="12"/>
      <c r="E34" s="6">
        <f>SUM(B34:D34)</f>
        <v>0</v>
      </c>
      <c r="F34" s="15">
        <f>E34*2</f>
        <v>0</v>
      </c>
    </row>
    <row r="35" spans="1:6" ht="52.5" x14ac:dyDescent="0.35">
      <c r="A35" s="53" t="s">
        <v>77</v>
      </c>
      <c r="B35" s="8"/>
      <c r="C35" s="10"/>
      <c r="D35" s="11"/>
      <c r="E35" s="6">
        <f>SUM(B35:D35)</f>
        <v>0</v>
      </c>
      <c r="F35" s="15">
        <f>E35*3</f>
        <v>0</v>
      </c>
    </row>
    <row r="36" spans="1:6" ht="39.4" x14ac:dyDescent="0.35">
      <c r="A36" s="53" t="s">
        <v>28</v>
      </c>
      <c r="B36" s="9" t="s">
        <v>96</v>
      </c>
      <c r="C36" s="10"/>
      <c r="D36" s="11"/>
      <c r="E36" s="6">
        <f>SUM(B36:D36)</f>
        <v>0</v>
      </c>
      <c r="F36" s="15">
        <f>E36</f>
        <v>0</v>
      </c>
    </row>
    <row r="37" spans="1:6" ht="118.15" x14ac:dyDescent="0.35">
      <c r="A37" s="53" t="s">
        <v>113</v>
      </c>
      <c r="B37" s="8"/>
      <c r="C37" s="34" t="s">
        <v>96</v>
      </c>
      <c r="D37" s="33" t="s">
        <v>96</v>
      </c>
      <c r="E37" s="6">
        <f>B37</f>
        <v>0</v>
      </c>
      <c r="F37" s="15">
        <f>E37*3</f>
        <v>0</v>
      </c>
    </row>
    <row r="38" spans="1:6" ht="26.25" x14ac:dyDescent="0.35">
      <c r="A38" s="53" t="s">
        <v>5</v>
      </c>
      <c r="B38" s="9" t="s">
        <v>96</v>
      </c>
      <c r="C38" s="10"/>
      <c r="D38" s="11"/>
      <c r="E38" s="6">
        <f>SUM(B38:D38)</f>
        <v>0</v>
      </c>
      <c r="F38" s="15">
        <f>(E38)</f>
        <v>0</v>
      </c>
    </row>
    <row r="39" spans="1:6" ht="78.75" x14ac:dyDescent="0.35">
      <c r="A39" s="53" t="s">
        <v>97</v>
      </c>
      <c r="B39" s="9" t="s">
        <v>96</v>
      </c>
      <c r="C39" s="10"/>
      <c r="D39" s="11"/>
      <c r="E39" s="6">
        <f>SUM(B39:D39)</f>
        <v>0</v>
      </c>
      <c r="F39" s="90"/>
    </row>
    <row r="40" spans="1:6" ht="65.650000000000006" x14ac:dyDescent="0.35">
      <c r="A40" s="57" t="s">
        <v>60</v>
      </c>
      <c r="B40" s="9" t="s">
        <v>96</v>
      </c>
      <c r="C40" s="10"/>
      <c r="D40" s="11"/>
      <c r="E40" s="14">
        <f>SUM(B40:D40)</f>
        <v>0</v>
      </c>
      <c r="F40" s="21">
        <f>(E40)*3</f>
        <v>0</v>
      </c>
    </row>
    <row r="41" spans="1:6" ht="26.25" x14ac:dyDescent="0.35">
      <c r="A41" s="53" t="s">
        <v>6</v>
      </c>
      <c r="B41" s="9" t="s">
        <v>96</v>
      </c>
      <c r="C41" s="10"/>
      <c r="D41" s="11"/>
      <c r="E41" s="6">
        <f>SUM(B41:D41)</f>
        <v>0</v>
      </c>
      <c r="F41" s="15">
        <f>(E41)</f>
        <v>0</v>
      </c>
    </row>
    <row r="42" spans="1:6" ht="26.25" x14ac:dyDescent="0.35">
      <c r="A42" s="53" t="s">
        <v>29</v>
      </c>
      <c r="B42" s="9" t="s">
        <v>96</v>
      </c>
      <c r="C42" s="10"/>
      <c r="D42" s="11"/>
      <c r="E42" s="6">
        <f>SUM(B42:D42)</f>
        <v>0</v>
      </c>
      <c r="F42" s="15">
        <f>(E42)</f>
        <v>0</v>
      </c>
    </row>
    <row r="43" spans="1:6" ht="65.650000000000006" x14ac:dyDescent="0.35">
      <c r="A43" s="53" t="s">
        <v>98</v>
      </c>
      <c r="B43" s="9" t="s">
        <v>96</v>
      </c>
      <c r="C43" s="10"/>
      <c r="D43" s="11"/>
      <c r="E43" s="6">
        <f>SUM(B43:D43)</f>
        <v>0</v>
      </c>
      <c r="F43" s="90"/>
    </row>
    <row r="44" spans="1:6" ht="26.25" x14ac:dyDescent="0.35">
      <c r="A44" s="53" t="s">
        <v>19</v>
      </c>
      <c r="B44" s="9" t="s">
        <v>96</v>
      </c>
      <c r="C44" s="10"/>
      <c r="D44" s="11"/>
      <c r="E44" s="6">
        <f>SUM(B44:D44)</f>
        <v>0</v>
      </c>
      <c r="F44" s="15">
        <f>E44</f>
        <v>0</v>
      </c>
    </row>
    <row r="45" spans="1:6" ht="52.5" x14ac:dyDescent="0.35">
      <c r="A45" s="53" t="s">
        <v>56</v>
      </c>
      <c r="B45" s="9" t="s">
        <v>96</v>
      </c>
      <c r="C45" s="10"/>
      <c r="D45" s="11"/>
      <c r="E45" s="6">
        <f>SUM(B45:D45)</f>
        <v>0</v>
      </c>
      <c r="F45" s="15">
        <f>(E45)*2</f>
        <v>0</v>
      </c>
    </row>
    <row r="46" spans="1:6" ht="65.650000000000006" x14ac:dyDescent="0.35">
      <c r="A46" s="53" t="s">
        <v>7</v>
      </c>
      <c r="B46" s="9" t="s">
        <v>96</v>
      </c>
      <c r="C46" s="10"/>
      <c r="D46" s="11"/>
      <c r="E46" s="6">
        <f>SUM(B46:D46)</f>
        <v>0</v>
      </c>
      <c r="F46" s="15">
        <f>(E46)</f>
        <v>0</v>
      </c>
    </row>
    <row r="47" spans="1:6" ht="65.650000000000006" x14ac:dyDescent="0.35">
      <c r="A47" s="53" t="s">
        <v>61</v>
      </c>
      <c r="B47" s="9" t="s">
        <v>96</v>
      </c>
      <c r="C47" s="10"/>
      <c r="D47" s="11"/>
      <c r="E47" s="6">
        <f>SUM(B47:D47)</f>
        <v>0</v>
      </c>
      <c r="F47" s="15">
        <f>(E47)*2</f>
        <v>0</v>
      </c>
    </row>
    <row r="48" spans="1:6" ht="52.5" x14ac:dyDescent="0.35">
      <c r="A48" s="53" t="s">
        <v>44</v>
      </c>
      <c r="B48" s="9" t="s">
        <v>96</v>
      </c>
      <c r="C48" s="10"/>
      <c r="D48" s="11"/>
      <c r="E48" s="6">
        <f>SUM(B48:D48)</f>
        <v>0</v>
      </c>
      <c r="F48" s="15">
        <f>(E48)</f>
        <v>0</v>
      </c>
    </row>
    <row r="49" spans="1:6" ht="52.5" x14ac:dyDescent="0.35">
      <c r="A49" s="53" t="s">
        <v>47</v>
      </c>
      <c r="B49" s="9" t="s">
        <v>96</v>
      </c>
      <c r="C49" s="10"/>
      <c r="D49" s="11"/>
      <c r="E49" s="6">
        <f>SUM(B49:D49)</f>
        <v>0</v>
      </c>
      <c r="F49" s="15">
        <f>(E49)</f>
        <v>0</v>
      </c>
    </row>
    <row r="50" spans="1:6" ht="52.5" x14ac:dyDescent="0.35">
      <c r="A50" s="53" t="s">
        <v>8</v>
      </c>
      <c r="B50" s="9" t="s">
        <v>96</v>
      </c>
      <c r="C50" s="10"/>
      <c r="D50" s="11"/>
      <c r="E50" s="6">
        <f>SUM(B50:D50)</f>
        <v>0</v>
      </c>
      <c r="F50" s="15">
        <f>(E50)</f>
        <v>0</v>
      </c>
    </row>
    <row r="51" spans="1:6" ht="78.75" x14ac:dyDescent="0.35">
      <c r="A51" s="53" t="s">
        <v>114</v>
      </c>
      <c r="B51" s="9" t="s">
        <v>96</v>
      </c>
      <c r="C51" s="10"/>
      <c r="D51" s="11"/>
      <c r="E51" s="6">
        <f>SUM(B51:D51)</f>
        <v>0</v>
      </c>
      <c r="F51" s="15">
        <f>(E51)*2</f>
        <v>0</v>
      </c>
    </row>
    <row r="52" spans="1:6" ht="52.5" x14ac:dyDescent="0.35">
      <c r="A52" s="55" t="s">
        <v>37</v>
      </c>
      <c r="B52" s="79" t="s">
        <v>96</v>
      </c>
      <c r="C52" s="19"/>
      <c r="D52" s="20"/>
      <c r="E52" s="14">
        <f>SUM(B52:D52)</f>
        <v>0</v>
      </c>
      <c r="F52" s="15">
        <f>E52</f>
        <v>0</v>
      </c>
    </row>
    <row r="53" spans="1:6" ht="78.75" x14ac:dyDescent="0.35">
      <c r="A53" s="53" t="s">
        <v>72</v>
      </c>
      <c r="B53" s="9" t="s">
        <v>96</v>
      </c>
      <c r="C53" s="10"/>
      <c r="D53" s="11"/>
      <c r="E53" s="6">
        <f>SUM(B53:D53)</f>
        <v>0</v>
      </c>
      <c r="F53" s="15">
        <f>E53*3</f>
        <v>0</v>
      </c>
    </row>
    <row r="54" spans="1:6" ht="52.5" x14ac:dyDescent="0.35">
      <c r="A54" s="53" t="s">
        <v>73</v>
      </c>
      <c r="B54" s="8"/>
      <c r="C54" s="10"/>
      <c r="D54" s="11"/>
      <c r="E54" s="6">
        <f>SUM(B54:D54)</f>
        <v>0</v>
      </c>
      <c r="F54" s="15">
        <f>E54*4</f>
        <v>0</v>
      </c>
    </row>
    <row r="55" spans="1:6" ht="52.5" x14ac:dyDescent="0.35">
      <c r="A55" s="53" t="s">
        <v>62</v>
      </c>
      <c r="B55" s="9" t="s">
        <v>96</v>
      </c>
      <c r="C55" s="10"/>
      <c r="D55" s="11"/>
      <c r="E55" s="6">
        <f>SUM(B55:D55)</f>
        <v>0</v>
      </c>
      <c r="F55" s="15">
        <f>(E55)*2</f>
        <v>0</v>
      </c>
    </row>
    <row r="56" spans="1:6" ht="39.4" x14ac:dyDescent="0.35">
      <c r="A56" s="53" t="s">
        <v>21</v>
      </c>
      <c r="B56" s="8"/>
      <c r="C56" s="10"/>
      <c r="D56" s="11"/>
      <c r="E56" s="6">
        <f>SUM(B56:D56)</f>
        <v>0</v>
      </c>
      <c r="F56" s="15">
        <f>E56</f>
        <v>0</v>
      </c>
    </row>
    <row r="57" spans="1:6" ht="131.25" x14ac:dyDescent="0.35">
      <c r="A57" s="53" t="s">
        <v>117</v>
      </c>
      <c r="B57" s="9" t="s">
        <v>96</v>
      </c>
      <c r="C57" s="10"/>
      <c r="D57" s="11"/>
      <c r="E57" s="6">
        <f>SUM(B57:D57)</f>
        <v>0</v>
      </c>
      <c r="F57" s="15">
        <f>E57</f>
        <v>0</v>
      </c>
    </row>
    <row r="58" spans="1:6" ht="26.25" x14ac:dyDescent="0.35">
      <c r="A58" s="53" t="s">
        <v>26</v>
      </c>
      <c r="B58" s="9" t="s">
        <v>96</v>
      </c>
      <c r="C58" s="10"/>
      <c r="D58" s="11"/>
      <c r="E58" s="6">
        <f>SUM(B58:D58)</f>
        <v>0</v>
      </c>
      <c r="F58" s="15">
        <f>(E58)</f>
        <v>0</v>
      </c>
    </row>
    <row r="59" spans="1:6" ht="26.25" x14ac:dyDescent="0.35">
      <c r="A59" s="53" t="s">
        <v>18</v>
      </c>
      <c r="B59" s="9" t="s">
        <v>96</v>
      </c>
      <c r="C59" s="10"/>
      <c r="D59" s="11"/>
      <c r="E59" s="6">
        <f>SUM(B59:D59)</f>
        <v>0</v>
      </c>
      <c r="F59" s="15">
        <f>E59</f>
        <v>0</v>
      </c>
    </row>
    <row r="60" spans="1:6" ht="52.5" x14ac:dyDescent="0.35">
      <c r="A60" s="56" t="s">
        <v>48</v>
      </c>
      <c r="B60" s="9" t="s">
        <v>96</v>
      </c>
      <c r="C60" s="13"/>
      <c r="D60" s="12"/>
      <c r="E60" s="6">
        <f>SUM(B60:D60)</f>
        <v>0</v>
      </c>
      <c r="F60" s="15">
        <f>(E60)</f>
        <v>0</v>
      </c>
    </row>
    <row r="61" spans="1:6" ht="52.5" x14ac:dyDescent="0.35">
      <c r="A61" s="53" t="s">
        <v>100</v>
      </c>
      <c r="B61" s="9" t="s">
        <v>96</v>
      </c>
      <c r="C61" s="10"/>
      <c r="D61" s="11"/>
      <c r="E61" s="6">
        <f>SUM(B61:D61)</f>
        <v>0</v>
      </c>
      <c r="F61" s="15">
        <f>(E61)</f>
        <v>0</v>
      </c>
    </row>
    <row r="62" spans="1:6" ht="65.650000000000006" x14ac:dyDescent="0.35">
      <c r="A62" s="53" t="s">
        <v>74</v>
      </c>
      <c r="B62" s="9" t="s">
        <v>96</v>
      </c>
      <c r="C62" s="10"/>
      <c r="D62" s="11"/>
      <c r="E62" s="6">
        <f>SUM(B62:D62)</f>
        <v>0</v>
      </c>
      <c r="F62" s="15">
        <f>E62*4</f>
        <v>0</v>
      </c>
    </row>
    <row r="63" spans="1:6" ht="105" x14ac:dyDescent="0.35">
      <c r="A63" s="53" t="s">
        <v>45</v>
      </c>
      <c r="B63" s="9" t="s">
        <v>96</v>
      </c>
      <c r="C63" s="10"/>
      <c r="D63" s="11"/>
      <c r="E63" s="6">
        <f>SUM(B63:D63)</f>
        <v>0</v>
      </c>
      <c r="F63" s="15">
        <f>(E63)</f>
        <v>0</v>
      </c>
    </row>
    <row r="64" spans="1:6" ht="39.4" x14ac:dyDescent="0.35">
      <c r="A64" s="53" t="s">
        <v>9</v>
      </c>
      <c r="B64" s="9" t="s">
        <v>96</v>
      </c>
      <c r="C64" s="10"/>
      <c r="D64" s="11"/>
      <c r="E64" s="6">
        <f>SUM(B64:D64)</f>
        <v>0</v>
      </c>
      <c r="F64" s="15">
        <f>(E64)</f>
        <v>0</v>
      </c>
    </row>
    <row r="65" spans="1:6" ht="65.650000000000006" x14ac:dyDescent="0.35">
      <c r="A65" s="53" t="s">
        <v>115</v>
      </c>
      <c r="B65" s="9" t="s">
        <v>96</v>
      </c>
      <c r="C65" s="10"/>
      <c r="D65" s="11"/>
      <c r="E65" s="6">
        <f>SUM(B65:D65)</f>
        <v>0</v>
      </c>
      <c r="F65" s="15">
        <f>(E65)</f>
        <v>0</v>
      </c>
    </row>
    <row r="66" spans="1:6" ht="105" x14ac:dyDescent="0.35">
      <c r="A66" s="56" t="s">
        <v>63</v>
      </c>
      <c r="B66" s="9" t="s">
        <v>96</v>
      </c>
      <c r="C66" s="13"/>
      <c r="D66" s="12"/>
      <c r="E66" s="6">
        <f>SUM(B66:D66)</f>
        <v>0</v>
      </c>
      <c r="F66" s="15">
        <f>(E66)*2</f>
        <v>0</v>
      </c>
    </row>
    <row r="67" spans="1:6" ht="52.5" x14ac:dyDescent="0.35">
      <c r="A67" s="53" t="s">
        <v>52</v>
      </c>
      <c r="B67" s="9" t="s">
        <v>96</v>
      </c>
      <c r="C67" s="10"/>
      <c r="D67" s="11"/>
      <c r="E67" s="6">
        <f>SUM(B67:D67)</f>
        <v>0</v>
      </c>
      <c r="F67" s="15">
        <f>(E67)</f>
        <v>0</v>
      </c>
    </row>
    <row r="68" spans="1:6" ht="26.25" x14ac:dyDescent="0.35">
      <c r="A68" s="53" t="s">
        <v>10</v>
      </c>
      <c r="B68" s="9" t="s">
        <v>96</v>
      </c>
      <c r="C68" s="10"/>
      <c r="D68" s="11"/>
      <c r="E68" s="6">
        <f>SUM(B68:D68)</f>
        <v>0</v>
      </c>
      <c r="F68" s="15">
        <f>(E68)</f>
        <v>0</v>
      </c>
    </row>
    <row r="69" spans="1:6" ht="26.25" x14ac:dyDescent="0.35">
      <c r="A69" s="53" t="s">
        <v>22</v>
      </c>
      <c r="B69" s="9" t="s">
        <v>96</v>
      </c>
      <c r="C69" s="10"/>
      <c r="D69" s="11"/>
      <c r="E69" s="6">
        <f>SUM(B69:D69)</f>
        <v>0</v>
      </c>
      <c r="F69" s="15">
        <f>E69</f>
        <v>0</v>
      </c>
    </row>
    <row r="70" spans="1:6" ht="39.4" x14ac:dyDescent="0.35">
      <c r="A70" s="54" t="s">
        <v>33</v>
      </c>
      <c r="B70" s="22"/>
      <c r="C70" s="23"/>
      <c r="D70" s="24"/>
      <c r="E70" s="25">
        <f>SUM(B70:D70)</f>
        <v>0</v>
      </c>
      <c r="F70" s="15">
        <f>E70</f>
        <v>0</v>
      </c>
    </row>
    <row r="71" spans="1:6" ht="52.5" x14ac:dyDescent="0.35">
      <c r="A71" s="53" t="s">
        <v>34</v>
      </c>
      <c r="B71" s="102"/>
      <c r="C71" s="10"/>
      <c r="D71" s="11"/>
      <c r="E71" s="15">
        <f>SUM(B71:D71)</f>
        <v>0</v>
      </c>
      <c r="F71" s="15">
        <f>E71</f>
        <v>0</v>
      </c>
    </row>
    <row r="72" spans="1:6" ht="52.5" x14ac:dyDescent="0.35">
      <c r="A72" s="53" t="s">
        <v>30</v>
      </c>
      <c r="B72" s="9" t="s">
        <v>96</v>
      </c>
      <c r="C72" s="10"/>
      <c r="D72" s="11"/>
      <c r="E72" s="6">
        <f>SUM(B72:D72)</f>
        <v>0</v>
      </c>
      <c r="F72" s="15">
        <f>(E72)</f>
        <v>0</v>
      </c>
    </row>
    <row r="73" spans="1:6" ht="13.5" thickBot="1" x14ac:dyDescent="0.4">
      <c r="A73" s="59" t="s">
        <v>11</v>
      </c>
      <c r="B73" s="28" t="s">
        <v>96</v>
      </c>
      <c r="C73" s="29"/>
      <c r="D73" s="30"/>
      <c r="E73" s="26">
        <f>SUM(B73:D73)</f>
        <v>0</v>
      </c>
      <c r="F73" s="32">
        <f>(E73)</f>
        <v>0</v>
      </c>
    </row>
    <row r="74" spans="1:6" ht="52.5" x14ac:dyDescent="0.35">
      <c r="A74" s="60" t="s">
        <v>64</v>
      </c>
      <c r="B74" s="3" t="s">
        <v>96</v>
      </c>
      <c r="C74" s="4"/>
      <c r="D74" s="5"/>
      <c r="E74" s="88">
        <f>SUM(B74:D74)</f>
        <v>0</v>
      </c>
      <c r="F74" s="89">
        <f>(E74)*2</f>
        <v>0</v>
      </c>
    </row>
    <row r="75" spans="1:6" ht="26.25" x14ac:dyDescent="0.35">
      <c r="A75" s="53" t="s">
        <v>15</v>
      </c>
      <c r="B75" s="9" t="s">
        <v>96</v>
      </c>
      <c r="C75" s="10"/>
      <c r="D75" s="11"/>
      <c r="E75" s="15">
        <f>SUM(B75:D75)</f>
        <v>0</v>
      </c>
      <c r="F75" s="15">
        <f>(E75)</f>
        <v>0</v>
      </c>
    </row>
    <row r="76" spans="1:6" ht="26.25" x14ac:dyDescent="0.35">
      <c r="A76" s="53" t="s">
        <v>38</v>
      </c>
      <c r="B76" s="9" t="s">
        <v>96</v>
      </c>
      <c r="C76" s="10"/>
      <c r="D76" s="11"/>
      <c r="E76" s="15">
        <f>SUM(B76:D76)</f>
        <v>0</v>
      </c>
      <c r="F76" s="15">
        <f>E76</f>
        <v>0</v>
      </c>
    </row>
    <row r="77" spans="1:6" ht="39.4" x14ac:dyDescent="0.35">
      <c r="A77" s="53" t="s">
        <v>39</v>
      </c>
      <c r="B77" s="9" t="s">
        <v>96</v>
      </c>
      <c r="C77" s="10"/>
      <c r="D77" s="11"/>
      <c r="E77" s="15">
        <f>SUM(B77:D77)</f>
        <v>0</v>
      </c>
      <c r="F77" s="15">
        <f>E77</f>
        <v>0</v>
      </c>
    </row>
    <row r="78" spans="1:6" ht="65.650000000000006" x14ac:dyDescent="0.35">
      <c r="A78" s="58" t="s">
        <v>65</v>
      </c>
      <c r="B78" s="16"/>
      <c r="C78" s="17"/>
      <c r="D78" s="18"/>
      <c r="E78" s="15">
        <f>SUM(B78:D78)</f>
        <v>0</v>
      </c>
      <c r="F78" s="15">
        <f>(E78)*2</f>
        <v>0</v>
      </c>
    </row>
    <row r="79" spans="1:6" ht="65.650000000000006" x14ac:dyDescent="0.35">
      <c r="A79" s="53" t="s">
        <v>101</v>
      </c>
      <c r="B79" s="8"/>
      <c r="C79" s="10"/>
      <c r="D79" s="11"/>
      <c r="E79" s="15">
        <f>SUM(B79:D79)</f>
        <v>0</v>
      </c>
      <c r="F79" s="15">
        <f>(E79)*2</f>
        <v>0</v>
      </c>
    </row>
    <row r="80" spans="1:6" ht="52.5" x14ac:dyDescent="0.35">
      <c r="A80" s="53" t="s">
        <v>81</v>
      </c>
      <c r="B80" s="9" t="s">
        <v>96</v>
      </c>
      <c r="C80" s="10"/>
      <c r="D80" s="11"/>
      <c r="E80" s="15">
        <f>SUM(B80:D80)</f>
        <v>0</v>
      </c>
      <c r="F80" s="15">
        <f>(E80)*2</f>
        <v>0</v>
      </c>
    </row>
    <row r="81" spans="1:6" ht="26.25" x14ac:dyDescent="0.35">
      <c r="A81" s="53" t="s">
        <v>16</v>
      </c>
      <c r="B81" s="9" t="s">
        <v>96</v>
      </c>
      <c r="C81" s="10"/>
      <c r="D81" s="11"/>
      <c r="E81" s="15">
        <f>SUM(B81:D81)</f>
        <v>0</v>
      </c>
      <c r="F81" s="15">
        <f>(E81)</f>
        <v>0</v>
      </c>
    </row>
    <row r="82" spans="1:6" ht="91.9" x14ac:dyDescent="0.35">
      <c r="A82" s="53" t="s">
        <v>118</v>
      </c>
      <c r="B82" s="9" t="s">
        <v>96</v>
      </c>
      <c r="C82" s="10"/>
      <c r="D82" s="11"/>
      <c r="E82" s="15">
        <f>SUM(B82:D82)</f>
        <v>0</v>
      </c>
      <c r="F82" s="15">
        <f>E82*3</f>
        <v>0</v>
      </c>
    </row>
    <row r="83" spans="1:6" ht="78.75" x14ac:dyDescent="0.35">
      <c r="A83" s="53" t="s">
        <v>78</v>
      </c>
      <c r="B83" s="8"/>
      <c r="C83" s="10"/>
      <c r="D83" s="11"/>
      <c r="E83" s="15">
        <f>SUM(B83:D83)</f>
        <v>0</v>
      </c>
      <c r="F83" s="15">
        <f>E83*7</f>
        <v>0</v>
      </c>
    </row>
    <row r="84" spans="1:6" ht="26.25" x14ac:dyDescent="0.35">
      <c r="A84" s="53" t="s">
        <v>12</v>
      </c>
      <c r="B84" s="9" t="s">
        <v>96</v>
      </c>
      <c r="C84" s="10"/>
      <c r="D84" s="11"/>
      <c r="E84" s="15">
        <f>SUM(B84:D84)</f>
        <v>0</v>
      </c>
      <c r="F84" s="15">
        <f>(E84)</f>
        <v>0</v>
      </c>
    </row>
    <row r="85" spans="1:6" ht="26.25" x14ac:dyDescent="0.35">
      <c r="A85" s="55" t="s">
        <v>42</v>
      </c>
      <c r="B85" s="8"/>
      <c r="C85" s="10"/>
      <c r="D85" s="11"/>
      <c r="E85" s="15">
        <f>SUM(B85:D85)</f>
        <v>0</v>
      </c>
      <c r="F85" s="15">
        <f>E85</f>
        <v>0</v>
      </c>
    </row>
    <row r="86" spans="1:6" ht="13.15" x14ac:dyDescent="0.35">
      <c r="A86" s="53" t="s">
        <v>13</v>
      </c>
      <c r="B86" s="9" t="s">
        <v>96</v>
      </c>
      <c r="C86" s="10"/>
      <c r="D86" s="31"/>
      <c r="E86" s="89">
        <f>SUM(B86:D86)</f>
        <v>0</v>
      </c>
      <c r="F86" s="15">
        <f>(E86)</f>
        <v>0</v>
      </c>
    </row>
    <row r="87" spans="1:6" ht="26.25" x14ac:dyDescent="0.35">
      <c r="A87" s="53" t="s">
        <v>17</v>
      </c>
      <c r="B87" s="9" t="s">
        <v>96</v>
      </c>
      <c r="C87" s="10"/>
      <c r="D87" s="11"/>
      <c r="E87" s="15">
        <f>SUM(B87:D87)</f>
        <v>0</v>
      </c>
      <c r="F87" s="15">
        <f>(E87)</f>
        <v>0</v>
      </c>
    </row>
    <row r="88" spans="1:6" ht="26.25" x14ac:dyDescent="0.35">
      <c r="A88" s="53" t="s">
        <v>23</v>
      </c>
      <c r="B88" s="8"/>
      <c r="C88" s="10"/>
      <c r="D88" s="11"/>
      <c r="E88" s="15">
        <f>SUM(B88:D88)</f>
        <v>0</v>
      </c>
      <c r="F88" s="15">
        <f>E88</f>
        <v>0</v>
      </c>
    </row>
    <row r="89" spans="1:6" ht="65.650000000000006" x14ac:dyDescent="0.35">
      <c r="A89" s="53" t="s">
        <v>50</v>
      </c>
      <c r="B89" s="9" t="s">
        <v>96</v>
      </c>
      <c r="C89" s="10"/>
      <c r="D89" s="11"/>
      <c r="E89" s="15">
        <f>SUM(B89:D89)</f>
        <v>0</v>
      </c>
      <c r="F89" s="15">
        <f>E89</f>
        <v>0</v>
      </c>
    </row>
    <row r="90" spans="1:6" ht="78.75" x14ac:dyDescent="0.35">
      <c r="A90" s="53" t="s">
        <v>79</v>
      </c>
      <c r="B90" s="8"/>
      <c r="C90" s="10"/>
      <c r="D90" s="11"/>
      <c r="E90" s="15">
        <f>SUM(B90:D90)</f>
        <v>0</v>
      </c>
      <c r="F90" s="15">
        <f>E90*3</f>
        <v>0</v>
      </c>
    </row>
    <row r="91" spans="1:6" ht="65.650000000000006" x14ac:dyDescent="0.35">
      <c r="A91" s="53" t="s">
        <v>99</v>
      </c>
      <c r="B91" s="8"/>
      <c r="C91" s="10"/>
      <c r="D91" s="11"/>
      <c r="E91" s="15">
        <f>SUM(B91:D91)</f>
        <v>0</v>
      </c>
      <c r="F91" s="15">
        <f>E91*2</f>
        <v>0</v>
      </c>
    </row>
    <row r="92" spans="1:6" ht="39.4" x14ac:dyDescent="0.35">
      <c r="A92" s="57" t="s">
        <v>80</v>
      </c>
      <c r="B92" s="3" t="s">
        <v>96</v>
      </c>
      <c r="C92" s="4"/>
      <c r="D92" s="31"/>
      <c r="E92" s="15">
        <f>SUM(B92:D92)</f>
        <v>0</v>
      </c>
      <c r="F92" s="15">
        <f>E92*5</f>
        <v>0</v>
      </c>
    </row>
    <row r="93" spans="1:6" ht="39.4" x14ac:dyDescent="0.35">
      <c r="A93" s="57" t="s">
        <v>20</v>
      </c>
      <c r="B93" s="3" t="s">
        <v>96</v>
      </c>
      <c r="C93" s="4"/>
      <c r="D93" s="31"/>
      <c r="E93" s="15">
        <f>SUM(B93:D93)</f>
        <v>0</v>
      </c>
      <c r="F93" s="15">
        <f>E93</f>
        <v>0</v>
      </c>
    </row>
    <row r="94" spans="1:6" ht="91.9" x14ac:dyDescent="0.35">
      <c r="A94" s="53" t="s">
        <v>119</v>
      </c>
      <c r="B94" s="9" t="s">
        <v>96</v>
      </c>
      <c r="C94" s="10"/>
      <c r="D94" s="11"/>
      <c r="E94" s="15">
        <f>SUM(B94:D94)</f>
        <v>0</v>
      </c>
      <c r="F94" s="15">
        <f>(E94)</f>
        <v>0</v>
      </c>
    </row>
    <row r="95" spans="1:6" ht="26.25" x14ac:dyDescent="0.35">
      <c r="A95" s="53" t="s">
        <v>46</v>
      </c>
      <c r="B95" s="9" t="s">
        <v>96</v>
      </c>
      <c r="C95" s="10"/>
      <c r="D95" s="11"/>
      <c r="E95" s="15">
        <f>SUM(B95:D95)</f>
        <v>0</v>
      </c>
      <c r="F95" s="15">
        <f>(E95)</f>
        <v>0</v>
      </c>
    </row>
    <row r="96" spans="1:6" ht="91.9" x14ac:dyDescent="0.35">
      <c r="A96" s="53" t="s">
        <v>67</v>
      </c>
      <c r="B96" s="9" t="s">
        <v>96</v>
      </c>
      <c r="C96" s="10"/>
      <c r="D96" s="11"/>
      <c r="E96" s="15">
        <f>SUM(B96:D96)</f>
        <v>0</v>
      </c>
      <c r="F96" s="15">
        <f>(E96)*2</f>
        <v>0</v>
      </c>
    </row>
    <row r="97" spans="1:6" ht="91.9" x14ac:dyDescent="0.35">
      <c r="A97" s="53" t="s">
        <v>66</v>
      </c>
      <c r="B97" s="8"/>
      <c r="C97" s="10"/>
      <c r="D97" s="11"/>
      <c r="E97" s="15">
        <f>SUM(B97:D97)</f>
        <v>0</v>
      </c>
      <c r="F97" s="15">
        <f>(E97)*2</f>
        <v>0</v>
      </c>
    </row>
    <row r="98" spans="1:6" ht="78.75" x14ac:dyDescent="0.35">
      <c r="A98" s="53" t="s">
        <v>103</v>
      </c>
      <c r="B98" s="8"/>
      <c r="C98" s="34" t="s">
        <v>96</v>
      </c>
      <c r="D98" s="33" t="s">
        <v>96</v>
      </c>
      <c r="E98" s="15">
        <f>B98</f>
        <v>0</v>
      </c>
      <c r="F98" s="15">
        <f>(E98)*3</f>
        <v>0</v>
      </c>
    </row>
    <row r="99" spans="1:6" ht="39.4" x14ac:dyDescent="0.35">
      <c r="A99" s="53" t="s">
        <v>68</v>
      </c>
      <c r="B99" s="9" t="s">
        <v>96</v>
      </c>
      <c r="C99" s="10"/>
      <c r="D99" s="11"/>
      <c r="E99" s="15">
        <f>SUM(B99:D99)</f>
        <v>0</v>
      </c>
      <c r="F99" s="15">
        <f>(E99)*4</f>
        <v>0</v>
      </c>
    </row>
    <row r="100" spans="1:6" ht="52.5" x14ac:dyDescent="0.35">
      <c r="A100" s="53" t="s">
        <v>36</v>
      </c>
      <c r="B100" s="9" t="s">
        <v>96</v>
      </c>
      <c r="C100" s="10"/>
      <c r="D100" s="11"/>
      <c r="E100" s="15">
        <f>SUM(B100:D100)</f>
        <v>0</v>
      </c>
      <c r="F100" s="15">
        <f>(E100)</f>
        <v>0</v>
      </c>
    </row>
    <row r="101" spans="1:6" ht="26.25" x14ac:dyDescent="0.35">
      <c r="A101" s="53" t="s">
        <v>43</v>
      </c>
      <c r="B101" s="9" t="s">
        <v>96</v>
      </c>
      <c r="C101" s="10"/>
      <c r="D101" s="11"/>
      <c r="E101" s="15">
        <f>SUM(B101:D101)</f>
        <v>0</v>
      </c>
      <c r="F101" s="15">
        <f>(E101)</f>
        <v>0</v>
      </c>
    </row>
    <row r="102" spans="1:6" ht="52.5" x14ac:dyDescent="0.35">
      <c r="A102" s="53" t="s">
        <v>31</v>
      </c>
      <c r="B102" s="9" t="s">
        <v>96</v>
      </c>
      <c r="C102" s="10"/>
      <c r="D102" s="11"/>
      <c r="E102" s="15">
        <f>SUM(B102:D102)</f>
        <v>0</v>
      </c>
      <c r="F102" s="15">
        <f>(E102)</f>
        <v>0</v>
      </c>
    </row>
    <row r="103" spans="1:6" ht="65.650000000000006" x14ac:dyDescent="0.35">
      <c r="A103" s="53" t="s">
        <v>69</v>
      </c>
      <c r="B103" s="9" t="s">
        <v>96</v>
      </c>
      <c r="C103" s="10"/>
      <c r="D103" s="11"/>
      <c r="E103" s="15">
        <f>SUM(B103:D103)</f>
        <v>0</v>
      </c>
      <c r="F103" s="15">
        <f>(E103)*2</f>
        <v>0</v>
      </c>
    </row>
    <row r="104" spans="1:6" ht="26.25" x14ac:dyDescent="0.35">
      <c r="A104" s="53" t="s">
        <v>40</v>
      </c>
      <c r="B104" s="8"/>
      <c r="C104" s="10"/>
      <c r="D104" s="11"/>
      <c r="E104" s="15">
        <f>SUM(B104:D104)</f>
        <v>0</v>
      </c>
      <c r="F104" s="15">
        <f>E104</f>
        <v>0</v>
      </c>
    </row>
    <row r="105" spans="1:6" ht="131.25" x14ac:dyDescent="0.35">
      <c r="A105" s="53" t="s">
        <v>106</v>
      </c>
      <c r="B105" s="9" t="s">
        <v>96</v>
      </c>
      <c r="C105" s="10"/>
      <c r="D105" s="11"/>
      <c r="E105" s="15">
        <f>SUM(B105:D105)</f>
        <v>0</v>
      </c>
      <c r="F105" s="15">
        <f>(E105)*4</f>
        <v>0</v>
      </c>
    </row>
    <row r="106" spans="1:6" ht="78.75" x14ac:dyDescent="0.35">
      <c r="A106" s="53" t="s">
        <v>70</v>
      </c>
      <c r="B106" s="9" t="s">
        <v>96</v>
      </c>
      <c r="C106" s="10"/>
      <c r="D106" s="11"/>
      <c r="E106" s="15">
        <f>SUM(B106:D106)</f>
        <v>0</v>
      </c>
      <c r="F106" s="15">
        <f>(E106)*2</f>
        <v>0</v>
      </c>
    </row>
    <row r="107" spans="1:6" ht="78.75" x14ac:dyDescent="0.35">
      <c r="A107" s="53" t="s">
        <v>102</v>
      </c>
      <c r="B107" s="8"/>
      <c r="C107" s="10"/>
      <c r="D107" s="11"/>
      <c r="E107" s="15">
        <f>SUM(B107:D107)</f>
        <v>0</v>
      </c>
      <c r="F107" s="15">
        <f>(E107)*2</f>
        <v>0</v>
      </c>
    </row>
    <row r="108" spans="1:6" ht="13.15" x14ac:dyDescent="0.35">
      <c r="A108" s="53" t="s">
        <v>14</v>
      </c>
      <c r="B108" s="9" t="s">
        <v>96</v>
      </c>
      <c r="C108" s="10"/>
      <c r="D108" s="11"/>
      <c r="E108" s="15">
        <f>SUM(B108:D108)</f>
        <v>0</v>
      </c>
      <c r="F108" s="15">
        <f>(E108)</f>
        <v>0</v>
      </c>
    </row>
    <row r="109" spans="1:6" ht="39.4" x14ac:dyDescent="0.35">
      <c r="A109" s="53" t="s">
        <v>49</v>
      </c>
      <c r="B109" s="9" t="s">
        <v>96</v>
      </c>
      <c r="C109" s="10"/>
      <c r="D109" s="11"/>
      <c r="E109" s="15">
        <f>SUM(B109:D109)</f>
        <v>0</v>
      </c>
      <c r="F109" s="15">
        <f>(E109)</f>
        <v>0</v>
      </c>
    </row>
    <row r="110" spans="1:6" ht="52.9" thickBot="1" x14ac:dyDescent="0.4">
      <c r="A110" s="59" t="s">
        <v>71</v>
      </c>
      <c r="B110" s="28" t="s">
        <v>96</v>
      </c>
      <c r="C110" s="29"/>
      <c r="D110" s="30"/>
      <c r="E110" s="32">
        <f>SUM(B110:D110)</f>
        <v>0</v>
      </c>
      <c r="F110" s="32">
        <f>(E110)*3</f>
        <v>0</v>
      </c>
    </row>
  </sheetData>
  <autoFilter ref="A1:F110" xr:uid="{F484E43A-09C5-43FF-B7BC-8813FC9EFD15}">
    <sortState xmlns:xlrd2="http://schemas.microsoft.com/office/spreadsheetml/2017/richdata2" ref="A2:F110">
      <sortCondition ref="A1:A11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10C3640825DA458EFDF43AA4174667" ma:contentTypeVersion="13" ma:contentTypeDescription="Create a new document." ma:contentTypeScope="" ma:versionID="7fdaec28c2d86657bd2a778c3814a8bc">
  <xsd:schema xmlns:xsd="http://www.w3.org/2001/XMLSchema" xmlns:xs="http://www.w3.org/2001/XMLSchema" xmlns:p="http://schemas.microsoft.com/office/2006/metadata/properties" xmlns:ns3="9f4c817d-97c3-46f9-af8d-8a442018ca55" xmlns:ns4="f8cbd246-d8f9-42a5-9e5d-becdfb665af9" targetNamespace="http://schemas.microsoft.com/office/2006/metadata/properties" ma:root="true" ma:fieldsID="36db29edb262c8fe90461204ef9bc812" ns3:_="" ns4:_="">
    <xsd:import namespace="9f4c817d-97c3-46f9-af8d-8a442018ca55"/>
    <xsd:import namespace="f8cbd246-d8f9-42a5-9e5d-becdfb665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c817d-97c3-46f9-af8d-8a442018c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cbd246-d8f9-42a5-9e5d-becdfb665a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5F897-CB5C-46D1-BAD3-8694216E65EC}">
  <ds:schemaRefs>
    <ds:schemaRef ds:uri="http://schemas.microsoft.com/sharepoint/v3/contenttype/forms"/>
  </ds:schemaRefs>
</ds:datastoreItem>
</file>

<file path=customXml/itemProps2.xml><?xml version="1.0" encoding="utf-8"?>
<ds:datastoreItem xmlns:ds="http://schemas.openxmlformats.org/officeDocument/2006/customXml" ds:itemID="{3475CE16-09E2-4652-A110-80EFA2715111}">
  <ds:schemaRefs>
    <ds:schemaRef ds:uri="http://schemas.openxmlformats.org/package/2006/metadata/core-properties"/>
    <ds:schemaRef ds:uri="9f4c817d-97c3-46f9-af8d-8a442018ca55"/>
    <ds:schemaRef ds:uri="http://purl.org/dc/elements/1.1/"/>
    <ds:schemaRef ds:uri="http://purl.org/dc/terms/"/>
    <ds:schemaRef ds:uri="http://schemas.microsoft.com/office/infopath/2007/PartnerControls"/>
    <ds:schemaRef ds:uri="http://purl.org/dc/dcmitype/"/>
    <ds:schemaRef ds:uri="http://www.w3.org/XML/1998/namespace"/>
    <ds:schemaRef ds:uri="http://schemas.microsoft.com/office/2006/documentManagement/types"/>
    <ds:schemaRef ds:uri="f8cbd246-d8f9-42a5-9e5d-becdfb665af9"/>
    <ds:schemaRef ds:uri="http://schemas.microsoft.com/office/2006/metadata/properties"/>
  </ds:schemaRefs>
</ds:datastoreItem>
</file>

<file path=customXml/itemProps3.xml><?xml version="1.0" encoding="utf-8"?>
<ds:datastoreItem xmlns:ds="http://schemas.openxmlformats.org/officeDocument/2006/customXml" ds:itemID="{64F3D83E-7436-48DD-B75C-58FD26294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4c817d-97c3-46f9-af8d-8a442018ca55"/>
    <ds:schemaRef ds:uri="f8cbd246-d8f9-42a5-9e5d-becdfb665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INSERT SCHOOL NAME</vt:lpstr>
      <vt:lpstr>Sheet1</vt:lpstr>
    </vt:vector>
  </TitlesOfParts>
  <Company>Compaq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Jessica Graber</cp:lastModifiedBy>
  <cp:lastPrinted>2024-07-03T14:01:56Z</cp:lastPrinted>
  <dcterms:created xsi:type="dcterms:W3CDTF">2002-10-21T11:50:20Z</dcterms:created>
  <dcterms:modified xsi:type="dcterms:W3CDTF">2024-07-03T14:02:01Z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0x0101002310C3640825DA458EFDF43AA4174667</vt:lpwstr>
  </property>
</Properties>
</file>